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杀虫剂" sheetId="1" r:id="rId1"/>
    <sheet name="杀菌剂" sheetId="2" r:id="rId2"/>
    <sheet name="除草剂" sheetId="3" r:id="rId3"/>
    <sheet name="植调剂" sheetId="4" r:id="rId4"/>
  </sheets>
  <definedNames>
    <definedName name="OLE_LINK12" localSheetId="3">植调剂!$C$7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<sst xmlns="http://schemas.openxmlformats.org/spreadsheetml/2006/main" count="401" uniqueCount="159">
  <si>
    <r>
      <t>试验田土质为</t>
    </r>
    <r>
      <rPr>
        <sz val="9"/>
        <color indexed="10"/>
        <rFont val="Times New Roman"/>
        <family val="1"/>
        <charset val="0"/>
      </rPr>
      <t>**</t>
    </r>
    <r>
      <rPr>
        <sz val="9"/>
        <color indexed="10"/>
        <rFont val="宋体"/>
        <charset val="134"/>
      </rPr>
      <t>土，</t>
    </r>
    <r>
      <rPr>
        <sz val="9"/>
        <color indexed="10"/>
        <rFont val="Times New Roman"/>
        <family val="1"/>
        <charset val="0"/>
      </rPr>
      <t>pH</t>
    </r>
    <r>
      <rPr>
        <sz val="9"/>
        <color indexed="10"/>
        <rFont val="宋体"/>
        <charset val="134"/>
      </rPr>
      <t>为</t>
    </r>
    <r>
      <rPr>
        <sz val="9"/>
        <color indexed="10"/>
        <rFont val="Times New Roman"/>
        <family val="1"/>
        <charset val="0"/>
      </rPr>
      <t>**</t>
    </r>
    <r>
      <rPr>
        <sz val="9"/>
        <color indexed="10"/>
        <rFont val="宋体"/>
        <charset val="134"/>
      </rPr>
      <t>，肥力较好，田间管理水平较好。</t>
    </r>
  </si>
  <si>
    <t>5月12日第一次调查，每小区随机调查9个点，每点80穗，并记录发病等级数。后隔5天于5月17日再次随机调查</t>
  </si>
  <si>
    <t>大白菜</t>
  </si>
  <si>
    <r>
      <t>小菜蛾</t>
    </r>
    <r>
      <rPr>
        <sz val="9"/>
        <color indexed="10"/>
        <rFont val="Times New Roman"/>
        <family val="1"/>
        <charset val="0"/>
      </rPr>
      <t>(</t>
    </r>
    <r>
      <rPr>
        <i/>
        <sz val="9"/>
        <color indexed="10"/>
        <rFont val="Times New Roman"/>
        <family val="1"/>
        <charset val="0"/>
      </rPr>
      <t>Plutella xylostella</t>
    </r>
    <r>
      <rPr>
        <sz val="9"/>
        <color indexed="10"/>
        <rFont val="Times New Roman"/>
        <family val="1"/>
        <charset val="0"/>
      </rPr>
      <t xml:space="preserve"> L.)</t>
    </r>
  </si>
  <si>
    <t>生育期：苗期</t>
  </si>
  <si>
    <t>圆锥雾喷头</t>
  </si>
  <si>
    <r>
      <t>试验在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省*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市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试验基地蔬菜田中进行。试验田种植的大白菜品种为“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”，株行距50cm×60cm，每亩种植约2000株。试验田内各项管理水平较好，大白菜长势良好。试验用药时大白菜处于6-8叶的苗期，小菜蛾为卵孵高峰期。小菜蛾田间自然发生量中等，每小区用红漆标记10株，以备调查。</t>
    </r>
  </si>
  <si>
    <t>防治效果% = 1-（对照区药前基数×处理区药后残虫数）/对照区药后活虫数×处理区药前基数）×100%</t>
  </si>
  <si>
    <t>小菜蛾卵孵高峰期</t>
  </si>
  <si>
    <t>**平方米</t>
  </si>
  <si>
    <r>
      <t>市下牌</t>
    </r>
    <r>
      <rPr>
        <sz val="9"/>
        <color indexed="10"/>
        <rFont val="Times New Roman"/>
        <family val="1"/>
        <charset val="0"/>
      </rPr>
      <t>SX-MD15DA”15 L</t>
    </r>
    <r>
      <rPr>
        <sz val="9"/>
        <color indexed="10"/>
        <rFont val="宋体"/>
        <charset val="134"/>
      </rPr>
      <t>电动喷雾器</t>
    </r>
  </si>
  <si>
    <t>450kg/公顷</t>
  </si>
  <si>
    <r>
      <t>试验前查基数，药后</t>
    </r>
    <r>
      <rPr>
        <sz val="9"/>
        <color indexed="10"/>
        <rFont val="Times New Roman"/>
        <family val="1"/>
        <charset val="0"/>
      </rPr>
      <t>2</t>
    </r>
    <r>
      <rPr>
        <sz val="9"/>
        <color indexed="10"/>
        <rFont val="宋体"/>
        <charset val="134"/>
      </rPr>
      <t>天、</t>
    </r>
    <r>
      <rPr>
        <sz val="9"/>
        <color indexed="10"/>
        <rFont val="Times New Roman"/>
        <family val="1"/>
        <charset val="0"/>
      </rPr>
      <t>5</t>
    </r>
    <r>
      <rPr>
        <sz val="9"/>
        <color indexed="10"/>
        <rFont val="宋体"/>
        <charset val="134"/>
      </rPr>
      <t>天和</t>
    </r>
    <r>
      <rPr>
        <sz val="9"/>
        <color indexed="10"/>
        <rFont val="Times New Roman"/>
        <family val="1"/>
        <charset val="0"/>
      </rPr>
      <t>10</t>
    </r>
    <r>
      <rPr>
        <sz val="9"/>
        <color indexed="10"/>
        <rFont val="宋体"/>
        <charset val="134"/>
      </rPr>
      <t>天检查残留虫量。</t>
    </r>
  </si>
  <si>
    <r>
      <t>5点取样，每点查</t>
    </r>
    <r>
      <rPr>
        <sz val="9"/>
        <color indexed="10"/>
        <rFont val="Times New Roman"/>
        <family val="1"/>
        <charset val="0"/>
      </rPr>
      <t>2</t>
    </r>
    <r>
      <rPr>
        <sz val="9"/>
        <color indexed="10"/>
        <rFont val="宋体"/>
        <charset val="134"/>
      </rPr>
      <t>株，每小区共</t>
    </r>
    <r>
      <rPr>
        <sz val="9"/>
        <color indexed="10"/>
        <rFont val="Times New Roman"/>
        <family val="1"/>
        <charset val="0"/>
      </rPr>
      <t>10</t>
    </r>
    <r>
      <rPr>
        <sz val="9"/>
        <color indexed="10"/>
        <rFont val="宋体"/>
        <charset val="134"/>
      </rPr>
      <t>株大白菜，挂牌点漆标记。调查每株标记大白菜上的全部虫量。</t>
    </r>
  </si>
  <si>
    <r>
      <t>*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号</t>
    </r>
  </si>
  <si>
    <r>
      <t>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市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省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试验基地</t>
    </r>
  </si>
  <si>
    <t xml:space="preserve">南通市通州区植保站 </t>
  </si>
  <si>
    <t>喷雾法</t>
  </si>
  <si>
    <t>杀虫剂</t>
  </si>
  <si>
    <t>大白菜小菜蛾</t>
  </si>
  <si>
    <t>六合</t>
  </si>
  <si>
    <t>校正防效</t>
  </si>
  <si>
    <t>药剂名</t>
  </si>
  <si>
    <t>厂家名称</t>
  </si>
  <si>
    <t>处理号</t>
  </si>
  <si>
    <t>重复项</t>
  </si>
  <si>
    <t>药前基数</t>
  </si>
  <si>
    <t>药后2天</t>
  </si>
  <si>
    <t>药后5天</t>
  </si>
  <si>
    <t>药后10天</t>
  </si>
  <si>
    <r>
      <t>30%</t>
    </r>
    <r>
      <rPr>
        <sz val="10"/>
        <color indexed="8"/>
        <rFont val="宋体"/>
        <charset val="134"/>
      </rPr>
      <t>唑虫酰胺悬浮剂</t>
    </r>
    <r>
      <rPr>
        <sz val="10"/>
        <color indexed="8"/>
        <rFont val="Times New Roman"/>
        <family val="1"/>
        <charset val="0"/>
      </rPr>
      <t>10g</t>
    </r>
  </si>
  <si>
    <t>江苏东宝农化股份有限公司</t>
  </si>
  <si>
    <r>
      <t>30%</t>
    </r>
    <r>
      <rPr>
        <sz val="10"/>
        <color indexed="8"/>
        <rFont val="宋体"/>
        <charset val="134"/>
      </rPr>
      <t>唑虫酰胺悬浮剂</t>
    </r>
    <r>
      <rPr>
        <sz val="10"/>
        <color indexed="8"/>
        <rFont val="Times New Roman"/>
        <family val="1"/>
        <charset val="0"/>
      </rPr>
      <t>20g</t>
    </r>
  </si>
  <si>
    <t>江苏省农药研究所股份有限公司</t>
  </si>
  <si>
    <r>
      <t>30%</t>
    </r>
    <r>
      <rPr>
        <sz val="10"/>
        <color indexed="8"/>
        <rFont val="宋体"/>
        <charset val="134"/>
      </rPr>
      <t>唑虫酰胺悬浮剂</t>
    </r>
    <r>
      <rPr>
        <sz val="10"/>
        <color indexed="8"/>
        <rFont val="Times New Roman"/>
        <family val="1"/>
        <charset val="0"/>
      </rPr>
      <t>30g</t>
    </r>
  </si>
  <si>
    <t>通州正大农药化工有限公司</t>
  </si>
  <si>
    <r>
      <t>50%</t>
    </r>
    <r>
      <rPr>
        <sz val="10"/>
        <color indexed="8"/>
        <rFont val="宋体"/>
        <charset val="134"/>
      </rPr>
      <t>虫螨腈水分散粒剂</t>
    </r>
    <r>
      <rPr>
        <sz val="10"/>
        <color indexed="8"/>
        <rFont val="Times New Roman"/>
        <family val="1"/>
        <charset val="0"/>
      </rPr>
      <t>15g</t>
    </r>
  </si>
  <si>
    <t>瑞士先正达作物保护有限公司</t>
  </si>
  <si>
    <t>空白对照</t>
  </si>
  <si>
    <r>
      <t>土壤状况：*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土，PH值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，有机质含量为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%。</t>
    </r>
  </si>
  <si>
    <t>药后25天（5月10日，田间赤霉病病情发展基本定局）调查防效。</t>
  </si>
  <si>
    <t>小麦</t>
  </si>
  <si>
    <t>赤霉病（Fusarium graminearum）</t>
  </si>
  <si>
    <t>扬花期</t>
  </si>
  <si>
    <t xml:space="preserve">江苏省浦口区东坝镇红松村。
2021年上年11月上旬播种，生长良好，亩用种量13千克，人工撒播。小麦种植前亩施复合肥40kg，分蘖末亩施尿素15kg，试验期间不再施肥及灌溉。
</t>
  </si>
  <si>
    <t xml:space="preserve">病情指数（%）= ∑（各级病穗数 × 相对级数值） × 100
 调查总穗数 × 7 
防效（%）= 空白区病指–处理区病指 × 100
 空白区病指 
</t>
  </si>
  <si>
    <t>小麦扬花初期</t>
  </si>
  <si>
    <t>分级标准：
0级：全穗无病；
1级：感病穗面积占全穗面积的1/4以下；
3级：感病穗面积占全穗面积的1/4~1/2；
5级：感病穗面积占全穗面积的1/2~3/4；
7级：感病穗面积占全穗面积的3/4以上。</t>
  </si>
  <si>
    <t>每小区对角线五点取样，每点调查相连100穗，以感病穗面积占整个穗面积的百分率来分级，记录各级病穗数和总穗数。</t>
  </si>
  <si>
    <t>扬麦33</t>
  </si>
  <si>
    <r>
      <t>南京</t>
    </r>
    <r>
      <rPr>
        <sz val="9"/>
        <color indexed="10"/>
        <rFont val="宋体"/>
        <charset val="134"/>
      </rPr>
      <t>市汤泉农场</t>
    </r>
  </si>
  <si>
    <t xml:space="preserve">南京农业大学植保学院 </t>
  </si>
  <si>
    <t>杀菌剂</t>
  </si>
  <si>
    <t>赤霉病</t>
  </si>
  <si>
    <t>浦口</t>
  </si>
  <si>
    <t>病穗率防效</t>
  </si>
  <si>
    <t>病指防效</t>
  </si>
  <si>
    <t>样本量</t>
  </si>
  <si>
    <t>一级</t>
  </si>
  <si>
    <t>三级</t>
  </si>
  <si>
    <t>五级</t>
  </si>
  <si>
    <t>七级</t>
  </si>
  <si>
    <t>九级</t>
  </si>
  <si>
    <r>
      <rPr>
        <sz val="9"/>
        <color indexed="10"/>
        <rFont val="宋体"/>
        <charset val="134"/>
      </rPr>
      <t>药后</t>
    </r>
    <r>
      <rPr>
        <sz val="9"/>
        <color indexed="10"/>
        <rFont val="Times New Roman"/>
        <family val="1"/>
        <charset val="0"/>
      </rPr>
      <t>25</t>
    </r>
    <r>
      <rPr>
        <sz val="9"/>
        <color indexed="10"/>
        <rFont val="宋体"/>
        <charset val="134"/>
      </rPr>
      <t>天</t>
    </r>
  </si>
  <si>
    <t>麦甜60+40 ml</t>
  </si>
  <si>
    <t>满甜60+21 ml</t>
  </si>
  <si>
    <t>丙硫菌唑单剂45 ml</t>
  </si>
  <si>
    <t>丙硫·戊唑醇40ml</t>
  </si>
  <si>
    <t>唑醚·戊唑醇50 ml</t>
  </si>
  <si>
    <t>清水对照</t>
  </si>
  <si>
    <t xml:space="preserve">江苏省溧水区和平村。
2021年上年11月上旬播种，生长良好，亩用种量13千克，人工撒播。小麦种植前亩施复合肥40kg，分蘖末亩施尿素15kg，试验期间不再施肥及灌溉。
</t>
  </si>
  <si>
    <r>
      <t>南京</t>
    </r>
    <r>
      <rPr>
        <sz val="9"/>
        <color indexed="10"/>
        <rFont val="宋体"/>
        <charset val="134"/>
      </rPr>
      <t>市和平村</t>
    </r>
  </si>
  <si>
    <t>溧水</t>
  </si>
  <si>
    <t>*********剂</t>
  </si>
  <si>
    <r>
      <t>*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有限公司</t>
    </r>
  </si>
  <si>
    <r>
      <rPr>
        <sz val="9"/>
        <color indexed="10"/>
        <rFont val="Times New Roman"/>
        <family val="1"/>
        <charset val="0"/>
      </rPr>
      <t>**</t>
    </r>
    <r>
      <rPr>
        <sz val="9"/>
        <color indexed="10"/>
        <rFont val="宋体"/>
        <charset val="134"/>
      </rPr>
      <t>省</t>
    </r>
    <r>
      <rPr>
        <sz val="9"/>
        <color indexed="10"/>
        <rFont val="Times New Roman"/>
        <family val="1"/>
        <charset val="0"/>
      </rPr>
      <t>**</t>
    </r>
    <r>
      <rPr>
        <sz val="9"/>
        <color indexed="10"/>
        <rFont val="宋体"/>
        <charset val="134"/>
      </rPr>
      <t>区</t>
    </r>
    <r>
      <rPr>
        <sz val="9"/>
        <color indexed="10"/>
        <rFont val="Times New Roman"/>
        <family val="1"/>
        <charset val="0"/>
      </rPr>
      <t>**</t>
    </r>
    <r>
      <rPr>
        <sz val="9"/>
        <color indexed="10"/>
        <rFont val="宋体"/>
        <charset val="134"/>
      </rPr>
      <t>路</t>
    </r>
    <r>
      <rPr>
        <sz val="9"/>
        <color indexed="10"/>
        <rFont val="Times New Roman"/>
        <family val="1"/>
        <charset val="0"/>
      </rPr>
      <t>**</t>
    </r>
    <r>
      <rPr>
        <sz val="9"/>
        <color indexed="10"/>
        <rFont val="宋体"/>
        <charset val="134"/>
      </rPr>
      <t>号</t>
    </r>
  </si>
  <si>
    <t>*********</t>
  </si>
  <si>
    <r>
      <t>GBT 17980.13-2000</t>
    </r>
    <r>
      <rPr>
        <sz val="9"/>
        <color indexed="10"/>
        <rFont val="宋体"/>
        <charset val="134"/>
      </rPr>
      <t>农药田间药效试验准则</t>
    </r>
  </si>
  <si>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********</t>
    </r>
    <r>
      <rPr>
        <sz val="9"/>
        <color indexed="10"/>
        <rFont val="宋体"/>
        <charset val="134"/>
      </rPr>
      <t>剂</t>
    </r>
  </si>
  <si>
    <r>
      <t>*</t>
    </r>
    <r>
      <rPr>
        <sz val="9"/>
        <color indexed="10"/>
        <rFont val="宋体"/>
        <charset val="134"/>
      </rPr>
      <t>****</t>
    </r>
    <r>
      <rPr>
        <sz val="9"/>
        <color indexed="10"/>
        <rFont val="宋体"/>
        <charset val="134"/>
      </rPr>
      <t>生物有限公司</t>
    </r>
  </si>
  <si>
    <r>
      <t>苏</t>
    </r>
    <r>
      <rPr>
        <b/>
        <sz val="9"/>
        <color indexed="10"/>
        <rFont val="宋体"/>
        <charset val="134"/>
      </rPr>
      <t>******</t>
    </r>
  </si>
  <si>
    <r>
      <t>第</t>
    </r>
    <r>
      <rPr>
        <sz val="9"/>
        <color indexed="10"/>
        <rFont val="Times New Roman"/>
        <family val="1"/>
        <charset val="0"/>
      </rPr>
      <t>13</t>
    </r>
    <r>
      <rPr>
        <sz val="9"/>
        <color indexed="10"/>
        <rFont val="宋体"/>
        <charset val="134"/>
      </rPr>
      <t>部分杀虫剂防治十字花科蔬菜的鳞翅目幼虫</t>
    </r>
  </si>
  <si>
    <r>
      <t>*</t>
    </r>
    <r>
      <rPr>
        <sz val="9"/>
        <color indexed="10"/>
        <rFont val="宋体"/>
        <charset val="134"/>
      </rPr>
      <t>*******</t>
    </r>
  </si>
  <si>
    <t>南京市**号</t>
  </si>
  <si>
    <t>张**</t>
  </si>
  <si>
    <r>
      <t>0</t>
    </r>
    <r>
      <rPr>
        <sz val="9"/>
        <color indexed="10"/>
        <rFont val="宋体"/>
        <charset val="134"/>
      </rPr>
      <t>25</t>
    </r>
    <r>
      <rPr>
        <sz val="9"/>
        <color indexed="10"/>
        <rFont val="宋体"/>
        <charset val="134"/>
      </rPr>
      <t>-********</t>
    </r>
  </si>
  <si>
    <t>非耕地杂草</t>
  </si>
  <si>
    <t>杂草</t>
  </si>
  <si>
    <r>
      <t>李</t>
    </r>
    <r>
      <rPr>
        <sz val="9"/>
        <color indexed="10"/>
        <rFont val="宋体"/>
        <charset val="134"/>
      </rPr>
      <t>**</t>
    </r>
  </si>
  <si>
    <r>
      <t>试验在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省*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市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试验基地蔬菜田中进行。</t>
    </r>
  </si>
  <si>
    <r>
      <t>*</t>
    </r>
    <r>
      <rPr>
        <sz val="9"/>
        <color indexed="10"/>
        <rFont val="宋体"/>
        <charset val="134"/>
      </rPr>
      <t>****</t>
    </r>
  </si>
  <si>
    <r>
      <t>王*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，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，</t>
    </r>
    <r>
      <rPr>
        <sz val="9"/>
        <color indexed="10"/>
        <rFont val="宋体"/>
        <charset val="134"/>
      </rPr>
      <t>***</t>
    </r>
  </si>
  <si>
    <r>
      <t>试验前查基数，药后</t>
    </r>
    <r>
      <rPr>
        <sz val="9"/>
        <color indexed="10"/>
        <rFont val="宋体"/>
        <charset val="134"/>
      </rPr>
      <t>*******</t>
    </r>
    <r>
      <rPr>
        <sz val="9"/>
        <color indexed="10"/>
        <rFont val="宋体"/>
        <charset val="134"/>
      </rPr>
      <t>。</t>
    </r>
  </si>
  <si>
    <r>
      <t>赵*</t>
    </r>
    <r>
      <rPr>
        <sz val="9"/>
        <color indexed="10"/>
        <rFont val="宋体"/>
        <charset val="134"/>
      </rPr>
      <t>**</t>
    </r>
  </si>
  <si>
    <t>**@*****</t>
  </si>
  <si>
    <r>
      <t>********************</t>
    </r>
    <r>
      <rPr>
        <sz val="9"/>
        <color indexed="10"/>
        <rFont val="宋体"/>
        <charset val="134"/>
      </rPr>
      <t>。</t>
    </r>
  </si>
  <si>
    <r>
      <t>周</t>
    </r>
    <r>
      <rPr>
        <sz val="9"/>
        <color indexed="10"/>
        <rFont val="宋体"/>
        <charset val="134"/>
      </rPr>
      <t>**</t>
    </r>
  </si>
  <si>
    <r>
      <t>防效计算*</t>
    </r>
    <r>
      <rPr>
        <sz val="9"/>
        <color indexed="10"/>
        <rFont val="宋体"/>
        <charset val="134"/>
      </rPr>
      <t>*****</t>
    </r>
  </si>
  <si>
    <t xml:space="preserve">江苏省农业科学院植物保护研究所 </t>
  </si>
  <si>
    <t>除草剂</t>
  </si>
  <si>
    <t>常熟</t>
  </si>
  <si>
    <t>基数</t>
  </si>
  <si>
    <r>
      <t>1</t>
    </r>
    <r>
      <rPr>
        <sz val="10"/>
        <color indexed="8"/>
        <rFont val="宋体"/>
        <charset val="134"/>
      </rPr>
      <t>4天株防效</t>
    </r>
  </si>
  <si>
    <t>株防效</t>
  </si>
  <si>
    <t>总防效</t>
  </si>
  <si>
    <r>
      <t>2</t>
    </r>
    <r>
      <rPr>
        <sz val="10"/>
        <color indexed="8"/>
        <rFont val="宋体"/>
        <charset val="134"/>
      </rPr>
      <t>8天株防效</t>
    </r>
  </si>
  <si>
    <r>
      <t>2</t>
    </r>
    <r>
      <rPr>
        <sz val="10"/>
        <color indexed="8"/>
        <rFont val="宋体"/>
        <charset val="134"/>
      </rPr>
      <t>8天鲜重防效</t>
    </r>
  </si>
  <si>
    <t>鲜重防效</t>
  </si>
  <si>
    <t>用量</t>
  </si>
  <si>
    <t>双穗雀稗</t>
  </si>
  <si>
    <t>加拿大一枝黄花</t>
  </si>
  <si>
    <t>鬼针草</t>
  </si>
  <si>
    <t>石荠苎</t>
  </si>
  <si>
    <t>毛茛</t>
  </si>
  <si>
    <r>
      <t>75%2</t>
    </r>
    <r>
      <rPr>
        <sz val="10"/>
        <color indexed="8"/>
        <rFont val="宋体"/>
        <charset val="134"/>
      </rPr>
      <t>甲</t>
    </r>
    <r>
      <rPr>
        <sz val="10"/>
        <color indexed="8"/>
        <rFont val="Times New Roman"/>
        <family val="1"/>
        <charset val="0"/>
      </rPr>
      <t>•</t>
    </r>
    <r>
      <rPr>
        <sz val="10"/>
        <color indexed="8"/>
        <rFont val="宋体"/>
        <charset val="134"/>
      </rPr>
      <t>草甘膦铵盐</t>
    </r>
    <r>
      <rPr>
        <sz val="10"/>
        <color indexed="8"/>
        <rFont val="Times New Roman"/>
        <family val="1"/>
        <charset val="0"/>
      </rPr>
      <t>SP</t>
    </r>
  </si>
  <si>
    <t>104g</t>
  </si>
  <si>
    <t>75%2甲•草甘膦铵盐SP</t>
  </si>
  <si>
    <r>
      <rPr>
        <sz val="10"/>
        <color indexed="8"/>
        <rFont val="宋体"/>
        <charset val="134"/>
      </rPr>
      <t>207g</t>
    </r>
  </si>
  <si>
    <t>207g</t>
  </si>
  <si>
    <t>310g</t>
  </si>
  <si>
    <r>
      <t>13%2</t>
    </r>
    <r>
      <rPr>
        <sz val="10"/>
        <color indexed="8"/>
        <rFont val="宋体"/>
        <charset val="134"/>
      </rPr>
      <t>甲</t>
    </r>
    <r>
      <rPr>
        <sz val="10"/>
        <color indexed="8"/>
        <rFont val="Times New Roman"/>
        <family val="1"/>
        <charset val="0"/>
      </rPr>
      <t>4</t>
    </r>
    <r>
      <rPr>
        <sz val="10"/>
        <color indexed="8"/>
        <rFont val="宋体"/>
        <charset val="134"/>
      </rPr>
      <t>氯</t>
    </r>
    <r>
      <rPr>
        <sz val="10"/>
        <color indexed="8"/>
        <rFont val="Times New Roman"/>
        <family val="1"/>
        <charset val="0"/>
      </rPr>
      <t>AS</t>
    </r>
  </si>
  <si>
    <t>461.5ml</t>
  </si>
  <si>
    <r>
      <t>13%2</t>
    </r>
    <r>
      <rPr>
        <sz val="10"/>
        <color indexed="8"/>
        <rFont val="宋体"/>
        <charset val="134"/>
      </rPr>
      <t>甲</t>
    </r>
    <r>
      <rPr>
        <sz val="10"/>
        <color indexed="8"/>
        <rFont val="Times New Roman"/>
        <family val="1"/>
        <charset val="0"/>
      </rPr>
      <t>4氯AS</t>
    </r>
  </si>
  <si>
    <r>
      <t>30%</t>
    </r>
    <r>
      <rPr>
        <sz val="10"/>
        <color indexed="8"/>
        <rFont val="宋体"/>
        <charset val="134"/>
      </rPr>
      <t>草甘膦铵盐</t>
    </r>
    <r>
      <rPr>
        <sz val="10"/>
        <color indexed="8"/>
        <rFont val="Times New Roman"/>
        <family val="1"/>
        <charset val="0"/>
      </rPr>
      <t>SP</t>
    </r>
  </si>
  <si>
    <t>400g</t>
  </si>
  <si>
    <t>30%草甘膦铵盐SP</t>
  </si>
  <si>
    <r>
      <t>0.1%</t>
    </r>
    <r>
      <rPr>
        <sz val="9"/>
        <color indexed="10"/>
        <rFont val="宋体"/>
        <charset val="134"/>
      </rPr>
      <t>三十烷醇微乳剂</t>
    </r>
  </si>
  <si>
    <r>
      <t>*</t>
    </r>
    <r>
      <rPr>
        <sz val="9"/>
        <color indexed="10"/>
        <rFont val="宋体"/>
        <charset val="134"/>
      </rPr>
      <t>******</t>
    </r>
    <r>
      <rPr>
        <sz val="9"/>
        <color indexed="10"/>
        <rFont val="宋体"/>
        <charset val="134"/>
      </rPr>
      <t>股份有限公司</t>
    </r>
  </si>
  <si>
    <r>
      <rPr>
        <sz val="9"/>
        <color indexed="10"/>
        <rFont val="宋体"/>
        <charset val="134"/>
      </rPr>
      <t>*********</t>
    </r>
    <r>
      <rPr>
        <sz val="9"/>
        <color indexed="10"/>
        <rFont val="宋体"/>
        <charset val="134"/>
      </rPr>
      <t>路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号</t>
    </r>
  </si>
  <si>
    <t>GB/T 17980.140-2004</t>
  </si>
  <si>
    <r>
      <t>0.01%</t>
    </r>
    <r>
      <rPr>
        <sz val="9"/>
        <color indexed="10"/>
        <rFont val="宋体"/>
        <charset val="134"/>
      </rPr>
      <t>芸苔素内酯可溶液剂</t>
    </r>
  </si>
  <si>
    <r>
      <t>*</t>
    </r>
    <r>
      <rPr>
        <sz val="9"/>
        <color indexed="10"/>
        <rFont val="宋体"/>
        <charset val="134"/>
      </rPr>
      <t>******</t>
    </r>
    <r>
      <rPr>
        <sz val="9"/>
        <color indexed="10"/>
        <rFont val="宋体"/>
        <charset val="134"/>
      </rPr>
      <t>生化有限公司</t>
    </r>
  </si>
  <si>
    <r>
      <t>苏</t>
    </r>
    <r>
      <rPr>
        <b/>
        <sz val="9"/>
        <color indexed="10"/>
        <rFont val="宋体"/>
        <charset val="134"/>
      </rPr>
      <t>****</t>
    </r>
  </si>
  <si>
    <t>水稻生长调节剂试验</t>
  </si>
  <si>
    <t>04519I*****</t>
  </si>
  <si>
    <r>
      <t>土壤类型为</t>
    </r>
    <r>
      <rPr>
        <sz val="9"/>
        <color indexed="10"/>
        <rFont val="Times New Roman"/>
        <family val="1"/>
        <charset val="0"/>
      </rPr>
      <t>**</t>
    </r>
    <r>
      <rPr>
        <sz val="9"/>
        <color indexed="10"/>
        <rFont val="宋体"/>
        <charset val="134"/>
      </rPr>
      <t>，有机质含量</t>
    </r>
    <r>
      <rPr>
        <sz val="9"/>
        <color indexed="10"/>
        <rFont val="Times New Roman"/>
        <family val="1"/>
        <charset val="0"/>
      </rPr>
      <t>**</t>
    </r>
    <r>
      <rPr>
        <sz val="9"/>
        <color indexed="10"/>
        <rFont val="宋体"/>
        <charset val="134"/>
      </rPr>
      <t>，</t>
    </r>
    <r>
      <rPr>
        <sz val="9"/>
        <color indexed="10"/>
        <rFont val="Times New Roman"/>
        <family val="1"/>
        <charset val="0"/>
      </rPr>
      <t>pH</t>
    </r>
    <r>
      <rPr>
        <sz val="9"/>
        <color indexed="10"/>
        <rFont val="宋体"/>
        <charset val="134"/>
      </rPr>
      <t>值</t>
    </r>
    <r>
      <rPr>
        <sz val="9"/>
        <color indexed="10"/>
        <rFont val="Times New Roman"/>
        <family val="1"/>
        <charset val="0"/>
      </rPr>
      <t>**</t>
    </r>
    <r>
      <rPr>
        <sz val="9"/>
        <color indexed="10"/>
        <rFont val="宋体"/>
        <charset val="134"/>
      </rPr>
      <t>。</t>
    </r>
  </si>
  <si>
    <t>水稻</t>
  </si>
  <si>
    <t>调节生长</t>
  </si>
  <si>
    <r>
      <t>试验设在</t>
    </r>
    <r>
      <rPr>
        <sz val="9"/>
        <color indexed="10"/>
        <rFont val="Times New Roman"/>
        <family val="1"/>
        <charset val="0"/>
      </rPr>
      <t>***</t>
    </r>
    <r>
      <rPr>
        <sz val="9"/>
        <color indexed="10"/>
        <rFont val="宋体"/>
        <charset val="134"/>
      </rPr>
      <t>，为人工移栽稻，品种为“</t>
    </r>
    <r>
      <rPr>
        <sz val="9"/>
        <color indexed="10"/>
        <rFont val="Times New Roman"/>
        <family val="1"/>
        <charset val="0"/>
      </rPr>
      <t>*****</t>
    </r>
    <r>
      <rPr>
        <sz val="9"/>
        <color indexed="10"/>
        <rFont val="宋体"/>
        <charset val="134"/>
      </rPr>
      <t>”，</t>
    </r>
    <r>
      <rPr>
        <sz val="9"/>
        <color indexed="10"/>
        <rFont val="Times New Roman"/>
        <family val="1"/>
        <charset val="0"/>
      </rPr>
      <t>20**</t>
    </r>
    <r>
      <rPr>
        <sz val="9"/>
        <color indexed="10"/>
        <rFont val="宋体"/>
        <charset val="134"/>
      </rPr>
      <t>年</t>
    </r>
    <r>
      <rPr>
        <sz val="9"/>
        <color indexed="10"/>
        <rFont val="Times New Roman"/>
        <family val="1"/>
        <charset val="0"/>
      </rPr>
      <t>5</t>
    </r>
    <r>
      <rPr>
        <sz val="9"/>
        <color indexed="10"/>
        <rFont val="宋体"/>
        <charset val="134"/>
      </rPr>
      <t>月</t>
    </r>
    <r>
      <rPr>
        <sz val="9"/>
        <color indexed="10"/>
        <rFont val="Times New Roman"/>
        <family val="1"/>
        <charset val="0"/>
      </rPr>
      <t>28</t>
    </r>
    <r>
      <rPr>
        <sz val="9"/>
        <color indexed="10"/>
        <rFont val="宋体"/>
        <charset val="134"/>
      </rPr>
      <t>日落谷，</t>
    </r>
    <r>
      <rPr>
        <sz val="9"/>
        <color indexed="10"/>
        <rFont val="Times New Roman"/>
        <family val="1"/>
        <charset val="0"/>
      </rPr>
      <t>6</t>
    </r>
    <r>
      <rPr>
        <sz val="9"/>
        <color indexed="10"/>
        <rFont val="宋体"/>
        <charset val="134"/>
      </rPr>
      <t>月</t>
    </r>
    <r>
      <rPr>
        <sz val="9"/>
        <color indexed="10"/>
        <rFont val="Times New Roman"/>
        <family val="1"/>
        <charset val="0"/>
      </rPr>
      <t>10</t>
    </r>
    <r>
      <rPr>
        <sz val="9"/>
        <color indexed="10"/>
        <rFont val="宋体"/>
        <charset val="134"/>
      </rPr>
      <t>日整地，施</t>
    </r>
    <r>
      <rPr>
        <sz val="9"/>
        <color indexed="10"/>
        <rFont val="Times New Roman"/>
        <family val="1"/>
        <charset val="0"/>
      </rPr>
      <t>45%</t>
    </r>
    <r>
      <rPr>
        <sz val="9"/>
        <color indexed="10"/>
        <rFont val="宋体"/>
        <charset val="134"/>
      </rPr>
      <t>复合肥（</t>
    </r>
    <r>
      <rPr>
        <sz val="9"/>
        <color indexed="10"/>
        <rFont val="Times New Roman"/>
        <family val="1"/>
        <charset val="0"/>
      </rPr>
      <t>15-15-15</t>
    </r>
    <r>
      <rPr>
        <sz val="9"/>
        <color indexed="10"/>
        <rFont val="宋体"/>
        <charset val="134"/>
      </rPr>
      <t>）</t>
    </r>
    <r>
      <rPr>
        <sz val="9"/>
        <color indexed="10"/>
        <rFont val="Times New Roman"/>
        <family val="1"/>
        <charset val="0"/>
      </rPr>
      <t>30</t>
    </r>
    <r>
      <rPr>
        <sz val="9"/>
        <color indexed="10"/>
        <rFont val="宋体"/>
        <charset val="134"/>
      </rPr>
      <t>公斤</t>
    </r>
    <r>
      <rPr>
        <sz val="9"/>
        <color indexed="10"/>
        <rFont val="Times New Roman"/>
        <family val="1"/>
        <charset val="0"/>
      </rPr>
      <t>/</t>
    </r>
    <r>
      <rPr>
        <sz val="9"/>
        <color indexed="10"/>
        <rFont val="宋体"/>
        <charset val="134"/>
      </rPr>
      <t>亩，整地后</t>
    </r>
    <r>
      <rPr>
        <sz val="9"/>
        <color indexed="10"/>
        <rFont val="Times New Roman"/>
        <family val="1"/>
        <charset val="0"/>
      </rPr>
      <t>6</t>
    </r>
    <r>
      <rPr>
        <sz val="9"/>
        <color indexed="10"/>
        <rFont val="宋体"/>
        <charset val="134"/>
      </rPr>
      <t>月</t>
    </r>
    <r>
      <rPr>
        <sz val="9"/>
        <color indexed="10"/>
        <rFont val="Times New Roman"/>
        <family val="1"/>
        <charset val="0"/>
      </rPr>
      <t>17</t>
    </r>
    <r>
      <rPr>
        <sz val="9"/>
        <color indexed="10"/>
        <rFont val="宋体"/>
        <charset val="134"/>
      </rPr>
      <t>日上水，</t>
    </r>
    <r>
      <rPr>
        <sz val="9"/>
        <color indexed="10"/>
        <rFont val="Times New Roman"/>
        <family val="1"/>
        <charset val="0"/>
      </rPr>
      <t>6</t>
    </r>
    <r>
      <rPr>
        <sz val="9"/>
        <color indexed="10"/>
        <rFont val="宋体"/>
        <charset val="134"/>
      </rPr>
      <t>月</t>
    </r>
    <r>
      <rPr>
        <sz val="9"/>
        <color indexed="10"/>
        <rFont val="Times New Roman"/>
        <family val="1"/>
        <charset val="0"/>
      </rPr>
      <t>22</t>
    </r>
    <r>
      <rPr>
        <sz val="9"/>
        <color indexed="10"/>
        <rFont val="宋体"/>
        <charset val="134"/>
      </rPr>
      <t>日移栽，移栽密度</t>
    </r>
    <r>
      <rPr>
        <sz val="9"/>
        <color indexed="10"/>
        <rFont val="Times New Roman"/>
        <family val="1"/>
        <charset val="0"/>
      </rPr>
      <t>20000</t>
    </r>
    <r>
      <rPr>
        <sz val="9"/>
        <color indexed="10"/>
        <rFont val="宋体"/>
        <charset val="134"/>
      </rPr>
      <t>穴。各小区水稻长势较好且均匀一致，肥水管理及病虫防治按常规大田进行。试验期间未施用其它植物生长调节剂。</t>
    </r>
  </si>
  <si>
    <t>孕穗期（8月23日）和灌浆初期</t>
  </si>
  <si>
    <t>收获前调查</t>
  </si>
  <si>
    <r>
      <t>南粳*</t>
    </r>
    <r>
      <rPr>
        <sz val="9"/>
        <color indexed="10"/>
        <rFont val="宋体"/>
        <charset val="134"/>
      </rPr>
      <t>*</t>
    </r>
  </si>
  <si>
    <r>
      <t>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省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市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区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镇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村</t>
    </r>
    <r>
      <rPr>
        <sz val="9"/>
        <color indexed="10"/>
        <rFont val="宋体"/>
        <charset val="134"/>
      </rPr>
      <t>***</t>
    </r>
  </si>
  <si>
    <r>
      <rPr>
        <sz val="9"/>
        <color indexed="10"/>
        <rFont val="宋体"/>
        <charset val="134"/>
      </rPr>
      <t>①自施药后至收获，系统观察水稻生长发育有无异常情况。②收获前每小区随机</t>
    </r>
    <r>
      <rPr>
        <sz val="9"/>
        <color indexed="10"/>
        <rFont val="Times New Roman"/>
        <family val="1"/>
        <charset val="0"/>
      </rPr>
      <t>20</t>
    </r>
    <r>
      <rPr>
        <sz val="9"/>
        <color indexed="10"/>
        <rFont val="宋体"/>
        <charset val="134"/>
      </rPr>
      <t>穴，测定株高、穗长、有效穗数、实粒数及瘪粒数，每小区随机取</t>
    </r>
    <r>
      <rPr>
        <sz val="9"/>
        <color indexed="10"/>
        <rFont val="Times New Roman"/>
        <family val="1"/>
        <charset val="0"/>
      </rPr>
      <t>1000</t>
    </r>
    <r>
      <rPr>
        <sz val="9"/>
        <color indexed="10"/>
        <rFont val="宋体"/>
        <charset val="134"/>
      </rPr>
      <t>粒水稻测定千粒重；最终分小区收稻谷实际产量。分析</t>
    </r>
    <r>
      <rPr>
        <sz val="9"/>
        <color indexed="10"/>
        <rFont val="Times New Roman"/>
        <family val="1"/>
        <charset val="0"/>
      </rPr>
      <t>0.1%</t>
    </r>
    <r>
      <rPr>
        <sz val="9"/>
        <color indexed="10"/>
        <rFont val="宋体"/>
        <charset val="134"/>
      </rPr>
      <t>三十烷醇微乳剂调节水稻的生长效果及增产效果，不同处理的差异性比较采用</t>
    </r>
    <r>
      <rPr>
        <sz val="9"/>
        <color indexed="10"/>
        <rFont val="Times New Roman"/>
        <family val="1"/>
        <charset val="0"/>
      </rPr>
      <t>DPS</t>
    </r>
    <r>
      <rPr>
        <sz val="9"/>
        <color indexed="10"/>
        <rFont val="宋体"/>
        <charset val="134"/>
      </rPr>
      <t>数据处理系统的</t>
    </r>
    <r>
      <rPr>
        <sz val="9"/>
        <color indexed="10"/>
        <rFont val="Times New Roman"/>
        <family val="1"/>
        <charset val="0"/>
      </rPr>
      <t>Duncan</t>
    </r>
    <r>
      <rPr>
        <sz val="9"/>
        <color indexed="10"/>
        <rFont val="宋体"/>
        <charset val="134"/>
      </rPr>
      <t>氏新复极差法。③每小区随机采集水稻</t>
    </r>
    <r>
      <rPr>
        <sz val="9"/>
        <color indexed="10"/>
        <rFont val="Times New Roman"/>
        <family val="1"/>
        <charset val="0"/>
      </rPr>
      <t>100</t>
    </r>
    <r>
      <rPr>
        <sz val="9"/>
        <color indexed="10"/>
        <rFont val="宋体"/>
        <charset val="134"/>
      </rPr>
      <t>克，测定水稻蛋白质含量及淀粉含量，分析</t>
    </r>
    <r>
      <rPr>
        <sz val="9"/>
        <color indexed="10"/>
        <rFont val="Times New Roman"/>
        <family val="1"/>
        <charset val="0"/>
      </rPr>
      <t>0.1%</t>
    </r>
    <r>
      <rPr>
        <sz val="9"/>
        <color indexed="10"/>
        <rFont val="宋体"/>
        <charset val="134"/>
      </rPr>
      <t>三十烷醇微乳剂对水稻主要品质的影响，不同处理对水稻主要品质影响的差异性比较采用</t>
    </r>
    <r>
      <rPr>
        <sz val="9"/>
        <color indexed="10"/>
        <rFont val="Times New Roman"/>
        <family val="1"/>
        <charset val="0"/>
      </rPr>
      <t>DPS</t>
    </r>
    <r>
      <rPr>
        <sz val="9"/>
        <color indexed="10"/>
        <rFont val="宋体"/>
        <charset val="134"/>
      </rPr>
      <t>数据处理系统的</t>
    </r>
    <r>
      <rPr>
        <sz val="9"/>
        <color indexed="10"/>
        <rFont val="Times New Roman"/>
        <family val="1"/>
        <charset val="0"/>
      </rPr>
      <t>Duncan</t>
    </r>
    <r>
      <rPr>
        <sz val="9"/>
        <color indexed="10"/>
        <rFont val="宋体"/>
        <charset val="134"/>
      </rPr>
      <t>氏新复极差法。</t>
    </r>
  </si>
  <si>
    <r>
      <t>增产效果（</t>
    </r>
    <r>
      <rPr>
        <sz val="9"/>
        <color indexed="10"/>
        <rFont val="Times New Roman"/>
        <family val="1"/>
        <charset val="0"/>
      </rPr>
      <t>%</t>
    </r>
    <r>
      <rPr>
        <sz val="9"/>
        <color indexed="10"/>
        <rFont val="宋体"/>
        <charset val="134"/>
      </rPr>
      <t>）</t>
    </r>
    <r>
      <rPr>
        <sz val="9"/>
        <color indexed="10"/>
        <rFont val="Times New Roman"/>
        <family val="1"/>
        <charset val="0"/>
      </rPr>
      <t>=</t>
    </r>
    <r>
      <rPr>
        <sz val="9"/>
        <color indexed="10"/>
        <rFont val="宋体"/>
        <charset val="134"/>
      </rPr>
      <t>（处理区实际产量</t>
    </r>
    <r>
      <rPr>
        <sz val="9"/>
        <color indexed="10"/>
        <rFont val="Times New Roman"/>
        <family val="1"/>
        <charset val="0"/>
      </rPr>
      <t>-</t>
    </r>
    <r>
      <rPr>
        <sz val="9"/>
        <color indexed="10"/>
        <rFont val="宋体"/>
        <charset val="134"/>
      </rPr>
      <t>对照区实际产量）</t>
    </r>
    <r>
      <rPr>
        <sz val="9"/>
        <color indexed="10"/>
        <rFont val="Times New Roman"/>
        <family val="1"/>
        <charset val="0"/>
      </rPr>
      <t>/</t>
    </r>
    <r>
      <rPr>
        <sz val="9"/>
        <color indexed="10"/>
        <rFont val="宋体"/>
        <charset val="134"/>
      </rPr>
      <t>对照区实际产量×</t>
    </r>
    <r>
      <rPr>
        <sz val="9"/>
        <color indexed="10"/>
        <rFont val="Times New Roman"/>
        <family val="1"/>
        <charset val="0"/>
      </rPr>
      <t>100</t>
    </r>
  </si>
  <si>
    <t>植调剂</t>
  </si>
  <si>
    <t>姜堰</t>
  </si>
  <si>
    <t>株高</t>
  </si>
  <si>
    <t>有效穗数</t>
  </si>
  <si>
    <t>穗长</t>
  </si>
  <si>
    <t>千粒重</t>
  </si>
  <si>
    <t>小区实产</t>
  </si>
  <si>
    <t>0.1%三十烷醇微乳剂</t>
  </si>
  <si>
    <t>0.25 mg/kg</t>
  </si>
  <si>
    <t>0.5 mg/kg</t>
  </si>
  <si>
    <t>0.75 mg/kg</t>
  </si>
  <si>
    <t>1.0 mg/kg</t>
  </si>
  <si>
    <t>0.01%芸苔素内酯可溶液剂</t>
  </si>
  <si>
    <t>0.02 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</si>
</sst>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0_ "/>
  </numFmts>
  <fonts count="38">
    <font>
      <sz val="11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u/>
      <sz val="11"/>
      <color theme="10"/>
      <name val="宋体"/>
      <charset val="134"/>
    </font>
    <font>
      <sz val="10"/>
      <color rgb="FFFF0000"/>
      <name val="宋体"/>
      <charset val="134"/>
      <scheme val="minor"/>
    </font>
    <font>
      <sz val="9"/>
      <color rgb="FFFF0000"/>
      <name val="Times New Roman"/>
      <family val="1"/>
      <charset val="0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family val="1"/>
      <charset val="0"/>
    </font>
    <font>
      <sz val="10"/>
      <color rgb="FF000000"/>
      <name val="Times New Roman"/>
      <family val="1"/>
      <charset val="0"/>
    </font>
    <font>
      <sz val="11"/>
      <color rgb="FF000000"/>
      <name val="宋体"/>
      <charset val="134"/>
    </font>
    <font>
      <sz val="9"/>
      <color theme="1"/>
      <name val="Times New Roman"/>
      <family val="1"/>
      <charset val="0"/>
    </font>
    <font>
      <u/>
      <sz val="11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10"/>
      <name val="Times New Roman"/>
      <family val="1"/>
      <charset val="0"/>
    </font>
    <font>
      <sz val="9"/>
      <color indexed="10"/>
      <name val="宋体"/>
      <charset val="134"/>
    </font>
    <font>
      <sz val="10"/>
      <color indexed="8"/>
      <name val="宋体"/>
      <charset val="134"/>
    </font>
    <font>
      <b/>
      <sz val="9"/>
      <color indexed="10"/>
      <name val="宋体"/>
      <charset val="134"/>
    </font>
    <font>
      <sz val="10"/>
      <color indexed="8"/>
      <name val="Times New Roman"/>
      <family val="1"/>
      <charset val="0"/>
    </font>
    <font>
      <i/>
      <sz val="9"/>
      <color indexed="10"/>
      <name val="Times New Roman"/>
      <family val="1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justify" vertical="center"/>
    </xf>
    <xf numFmtId="176" fontId="2" fillId="2" borderId="1" xfId="0" applyNumberFormat="1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2" borderId="1" xfId="6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8" fillId="2" borderId="1" xfId="0" applyFont="1" applyFill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4" fillId="2" borderId="1" xfId="0" applyFont="1" applyFill="1" applyBorder="1" applyAlignment="1">
      <alignment horizontal="center" vertical="top" wrapText="1"/>
    </xf>
    <xf numFmtId="177" fontId="14" fillId="2" borderId="1" xfId="0" applyNumberFormat="1" applyFont="1" applyFill="1" applyBorder="1" applyAlignment="1">
      <alignment horizontal="justify" vertical="top" wrapText="1"/>
    </xf>
    <xf numFmtId="0" fontId="0" fillId="0" borderId="0" xfId="0" applyBorder="1" applyAlignment="1"/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E7E6E6"/>
      <color rgb="000000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**@*****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**@***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SheetLayoutView="60" workbookViewId="0">
      <selection activeCell="A24" sqref="A24"/>
    </sheetView>
  </sheetViews>
  <sheetFormatPr defaultColWidth="9" defaultRowHeight="13.5" outlineLevelCol="7"/>
  <cols>
    <col min="1" max="2" width="41.375" customWidth="1"/>
    <col min="3" max="3" width="17.125" customWidth="1"/>
    <col min="4" max="5" width="13.25"/>
    <col min="7" max="7" width="13.25"/>
    <col min="8" max="8" width="10.75"/>
  </cols>
  <sheetData>
    <row r="1" ht="24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/>
      <c r="H1" s="2"/>
    </row>
    <row r="2" ht="56.25" spans="1:8">
      <c r="A2" s="3" t="s">
        <v>6</v>
      </c>
      <c r="B2" s="7" t="s">
        <v>7</v>
      </c>
      <c r="C2" s="3" t="s">
        <v>8</v>
      </c>
      <c r="D2" s="2" t="s">
        <v>9</v>
      </c>
      <c r="E2" s="3" t="s">
        <v>10</v>
      </c>
      <c r="F2" s="3" t="s">
        <v>11</v>
      </c>
      <c r="G2" s="2"/>
      <c r="H2" s="2"/>
    </row>
    <row r="3" ht="23.25" spans="1:8">
      <c r="A3" s="3" t="s">
        <v>12</v>
      </c>
      <c r="B3" s="3" t="s">
        <v>13</v>
      </c>
      <c r="C3" s="3" t="s">
        <v>14</v>
      </c>
      <c r="D3" s="3" t="s">
        <v>15</v>
      </c>
      <c r="E3" s="7" t="s">
        <v>16</v>
      </c>
      <c r="F3" s="2" t="s">
        <v>17</v>
      </c>
      <c r="G3" s="6"/>
      <c r="H3" s="2"/>
    </row>
    <row r="4" spans="1:8">
      <c r="A4" s="9" t="s">
        <v>18</v>
      </c>
      <c r="B4" s="8" t="s">
        <v>19</v>
      </c>
      <c r="C4" s="8">
        <v>43750</v>
      </c>
      <c r="D4" s="8">
        <v>43760</v>
      </c>
      <c r="E4" s="9" t="s">
        <v>20</v>
      </c>
      <c r="F4" s="14" t="s">
        <v>21</v>
      </c>
      <c r="G4" s="14" t="s">
        <v>21</v>
      </c>
      <c r="H4" s="14" t="s">
        <v>21</v>
      </c>
    </row>
    <row r="5" spans="1:8">
      <c r="A5" s="15" t="s">
        <v>22</v>
      </c>
      <c r="B5" s="15" t="s">
        <v>23</v>
      </c>
      <c r="C5" s="14" t="s">
        <v>24</v>
      </c>
      <c r="D5" s="14" t="s">
        <v>25</v>
      </c>
      <c r="E5" s="14" t="s">
        <v>26</v>
      </c>
      <c r="F5" s="14" t="s">
        <v>27</v>
      </c>
      <c r="G5" s="14" t="s">
        <v>28</v>
      </c>
      <c r="H5" s="14" t="s">
        <v>29</v>
      </c>
    </row>
    <row r="6" spans="1:8">
      <c r="A6" s="16" t="s">
        <v>30</v>
      </c>
      <c r="B6" s="16" t="s">
        <v>31</v>
      </c>
      <c r="C6" s="14">
        <v>1</v>
      </c>
      <c r="D6" s="14">
        <v>1</v>
      </c>
      <c r="E6" s="28">
        <v>224</v>
      </c>
      <c r="F6" s="29">
        <v>65</v>
      </c>
      <c r="G6" s="30">
        <v>51</v>
      </c>
      <c r="H6" s="30">
        <v>40</v>
      </c>
    </row>
    <row r="7" spans="1:8">
      <c r="A7" s="16" t="s">
        <v>30</v>
      </c>
      <c r="B7" s="16" t="s">
        <v>31</v>
      </c>
      <c r="C7" s="14">
        <v>1</v>
      </c>
      <c r="D7" s="14">
        <v>2</v>
      </c>
      <c r="E7" s="31">
        <v>252</v>
      </c>
      <c r="F7" s="32">
        <v>72</v>
      </c>
      <c r="G7" s="33">
        <v>55</v>
      </c>
      <c r="H7" s="33">
        <v>45</v>
      </c>
    </row>
    <row r="8" spans="1:8">
      <c r="A8" s="16" t="s">
        <v>30</v>
      </c>
      <c r="B8" s="16" t="s">
        <v>31</v>
      </c>
      <c r="C8" s="14">
        <v>1</v>
      </c>
      <c r="D8" s="14">
        <v>3</v>
      </c>
      <c r="E8" s="31">
        <v>210</v>
      </c>
      <c r="F8" s="32">
        <v>61</v>
      </c>
      <c r="G8" s="33">
        <v>49</v>
      </c>
      <c r="H8" s="33">
        <v>39</v>
      </c>
    </row>
    <row r="9" spans="1:8">
      <c r="A9" s="16" t="s">
        <v>30</v>
      </c>
      <c r="B9" s="16" t="s">
        <v>31</v>
      </c>
      <c r="C9" s="14">
        <v>1</v>
      </c>
      <c r="D9" s="14">
        <v>4</v>
      </c>
      <c r="E9" s="31">
        <v>206</v>
      </c>
      <c r="F9" s="32">
        <v>57</v>
      </c>
      <c r="G9" s="33">
        <v>45</v>
      </c>
      <c r="H9" s="33">
        <v>35</v>
      </c>
    </row>
    <row r="10" spans="1:8">
      <c r="A10" s="16" t="s">
        <v>32</v>
      </c>
      <c r="B10" s="16" t="s">
        <v>33</v>
      </c>
      <c r="C10" s="14">
        <v>2</v>
      </c>
      <c r="D10" s="14">
        <v>1</v>
      </c>
      <c r="E10" s="31">
        <v>215</v>
      </c>
      <c r="F10" s="32">
        <v>46</v>
      </c>
      <c r="G10" s="33">
        <v>37</v>
      </c>
      <c r="H10" s="33">
        <v>30</v>
      </c>
    </row>
    <row r="11" spans="1:8">
      <c r="A11" s="16" t="s">
        <v>32</v>
      </c>
      <c r="B11" s="16" t="s">
        <v>33</v>
      </c>
      <c r="C11" s="14">
        <v>2</v>
      </c>
      <c r="D11" s="14">
        <v>2</v>
      </c>
      <c r="E11" s="31">
        <v>226</v>
      </c>
      <c r="F11" s="32">
        <v>51</v>
      </c>
      <c r="G11" s="33">
        <v>42</v>
      </c>
      <c r="H11" s="33">
        <v>34</v>
      </c>
    </row>
    <row r="12" spans="1:8">
      <c r="A12" s="16" t="s">
        <v>32</v>
      </c>
      <c r="B12" s="16" t="s">
        <v>33</v>
      </c>
      <c r="C12" s="14">
        <v>2</v>
      </c>
      <c r="D12" s="14">
        <v>3</v>
      </c>
      <c r="E12" s="31">
        <v>203</v>
      </c>
      <c r="F12" s="32">
        <v>38</v>
      </c>
      <c r="G12" s="33">
        <v>32</v>
      </c>
      <c r="H12" s="33">
        <v>26</v>
      </c>
    </row>
    <row r="13" spans="1:8">
      <c r="A13" s="16" t="s">
        <v>32</v>
      </c>
      <c r="B13" s="16" t="s">
        <v>33</v>
      </c>
      <c r="C13" s="14">
        <v>2</v>
      </c>
      <c r="D13" s="14">
        <v>4</v>
      </c>
      <c r="E13" s="31">
        <v>217</v>
      </c>
      <c r="F13" s="32">
        <v>41</v>
      </c>
      <c r="G13" s="33">
        <v>31</v>
      </c>
      <c r="H13" s="33">
        <v>24</v>
      </c>
    </row>
    <row r="14" spans="1:8">
      <c r="A14" s="16" t="s">
        <v>34</v>
      </c>
      <c r="B14" s="16" t="s">
        <v>35</v>
      </c>
      <c r="C14" s="14">
        <v>3</v>
      </c>
      <c r="D14" s="14">
        <v>1</v>
      </c>
      <c r="E14" s="31">
        <v>209</v>
      </c>
      <c r="F14" s="32">
        <v>34</v>
      </c>
      <c r="G14" s="33">
        <v>30</v>
      </c>
      <c r="H14" s="33">
        <v>20</v>
      </c>
    </row>
    <row r="15" spans="1:8">
      <c r="A15" s="16" t="s">
        <v>34</v>
      </c>
      <c r="B15" s="16" t="s">
        <v>35</v>
      </c>
      <c r="C15" s="14">
        <v>3</v>
      </c>
      <c r="D15" s="14">
        <v>2</v>
      </c>
      <c r="E15" s="31">
        <v>237</v>
      </c>
      <c r="F15" s="32">
        <v>40</v>
      </c>
      <c r="G15" s="33">
        <v>32</v>
      </c>
      <c r="H15" s="33">
        <v>24</v>
      </c>
    </row>
    <row r="16" spans="1:8">
      <c r="A16" s="16" t="s">
        <v>34</v>
      </c>
      <c r="B16" s="16" t="s">
        <v>35</v>
      </c>
      <c r="C16" s="14">
        <v>3</v>
      </c>
      <c r="D16" s="14">
        <v>3</v>
      </c>
      <c r="E16" s="31">
        <v>245</v>
      </c>
      <c r="F16" s="32">
        <v>42</v>
      </c>
      <c r="G16" s="33">
        <v>28</v>
      </c>
      <c r="H16" s="33">
        <v>22</v>
      </c>
    </row>
    <row r="17" spans="1:8">
      <c r="A17" s="16" t="s">
        <v>34</v>
      </c>
      <c r="B17" s="16" t="s">
        <v>35</v>
      </c>
      <c r="C17" s="14">
        <v>3</v>
      </c>
      <c r="D17" s="14">
        <v>4</v>
      </c>
      <c r="E17" s="31">
        <v>227</v>
      </c>
      <c r="F17" s="32">
        <v>35</v>
      </c>
      <c r="G17" s="33">
        <v>24</v>
      </c>
      <c r="H17" s="33">
        <v>17</v>
      </c>
    </row>
    <row r="18" spans="1:8">
      <c r="A18" s="16" t="s">
        <v>36</v>
      </c>
      <c r="B18" s="16" t="s">
        <v>37</v>
      </c>
      <c r="C18" s="14">
        <v>4</v>
      </c>
      <c r="D18" s="14">
        <v>1</v>
      </c>
      <c r="E18" s="31">
        <v>232</v>
      </c>
      <c r="F18" s="32">
        <v>43</v>
      </c>
      <c r="G18" s="33">
        <v>28</v>
      </c>
      <c r="H18" s="33">
        <v>21</v>
      </c>
    </row>
    <row r="19" spans="1:8">
      <c r="A19" s="16" t="s">
        <v>36</v>
      </c>
      <c r="B19" s="16" t="s">
        <v>37</v>
      </c>
      <c r="C19" s="14">
        <v>4</v>
      </c>
      <c r="D19" s="14">
        <v>2</v>
      </c>
      <c r="E19" s="31">
        <v>226</v>
      </c>
      <c r="F19" s="32">
        <v>39</v>
      </c>
      <c r="G19" s="33">
        <v>24</v>
      </c>
      <c r="H19" s="33">
        <v>18</v>
      </c>
    </row>
    <row r="20" spans="1:8">
      <c r="A20" s="16" t="s">
        <v>36</v>
      </c>
      <c r="B20" s="16" t="s">
        <v>37</v>
      </c>
      <c r="C20" s="14">
        <v>4</v>
      </c>
      <c r="D20" s="14">
        <v>3</v>
      </c>
      <c r="E20" s="31">
        <v>252</v>
      </c>
      <c r="F20" s="32">
        <v>45</v>
      </c>
      <c r="G20" s="33">
        <v>31</v>
      </c>
      <c r="H20" s="33">
        <v>26</v>
      </c>
    </row>
    <row r="21" spans="1:8">
      <c r="A21" s="16" t="s">
        <v>36</v>
      </c>
      <c r="B21" s="16" t="s">
        <v>37</v>
      </c>
      <c r="C21" s="14">
        <v>4</v>
      </c>
      <c r="D21" s="14">
        <v>4</v>
      </c>
      <c r="E21" s="31">
        <v>207</v>
      </c>
      <c r="F21" s="32">
        <v>36</v>
      </c>
      <c r="G21" s="33">
        <v>25</v>
      </c>
      <c r="H21" s="33">
        <v>20</v>
      </c>
    </row>
    <row r="22" spans="1:8">
      <c r="A22" s="15" t="s">
        <v>38</v>
      </c>
      <c r="B22" s="15"/>
      <c r="C22" s="14">
        <v>5</v>
      </c>
      <c r="D22" s="14">
        <v>1</v>
      </c>
      <c r="E22" s="31">
        <v>227</v>
      </c>
      <c r="F22" s="32">
        <v>246</v>
      </c>
      <c r="G22" s="33">
        <v>263</v>
      </c>
      <c r="H22" s="33">
        <v>241</v>
      </c>
    </row>
    <row r="23" spans="1:8">
      <c r="A23" s="15" t="s">
        <v>38</v>
      </c>
      <c r="B23" s="15"/>
      <c r="C23" s="14">
        <v>5</v>
      </c>
      <c r="D23" s="14">
        <v>2</v>
      </c>
      <c r="E23" s="31">
        <v>238</v>
      </c>
      <c r="F23" s="32">
        <v>257</v>
      </c>
      <c r="G23" s="33">
        <v>278</v>
      </c>
      <c r="H23" s="33">
        <v>257</v>
      </c>
    </row>
    <row r="24" spans="1:8">
      <c r="A24" s="15" t="s">
        <v>38</v>
      </c>
      <c r="B24" s="15"/>
      <c r="C24" s="14">
        <v>5</v>
      </c>
      <c r="D24" s="14">
        <v>3</v>
      </c>
      <c r="E24" s="31">
        <v>231</v>
      </c>
      <c r="F24" s="32">
        <v>260</v>
      </c>
      <c r="G24" s="33">
        <v>289</v>
      </c>
      <c r="H24" s="33">
        <v>265</v>
      </c>
    </row>
    <row r="25" spans="1:8">
      <c r="A25" s="15" t="s">
        <v>38</v>
      </c>
      <c r="B25" s="15"/>
      <c r="C25" s="14">
        <v>5</v>
      </c>
      <c r="D25" s="14">
        <v>4</v>
      </c>
      <c r="E25" s="34">
        <v>210</v>
      </c>
      <c r="F25" s="35">
        <v>232</v>
      </c>
      <c r="G25" s="36">
        <v>252</v>
      </c>
      <c r="H25" s="36">
        <v>231</v>
      </c>
    </row>
  </sheetData>
  <dataValidations count="25">
    <dataValidation allowBlank="1" showInputMessage="1" showErrorMessage="1" promptTitle="土壤状况" prompt="请输入土壤信息" sqref="A1"/>
    <dataValidation allowBlank="1" showInputMessage="1" showErrorMessage="1" promptTitle="试验作物" prompt="试验作物" sqref="C1"/>
    <dataValidation allowBlank="1" showInputMessage="1" showErrorMessage="1" promptTitle="试验对象" prompt="试验对象" sqref="D1"/>
    <dataValidation allowBlank="1" showInputMessage="1" showErrorMessage="1" promptTitle="作物生育期" prompt="作物生育期" sqref="E1"/>
    <dataValidation allowBlank="1" showInputMessage="1" showErrorMessage="1" promptTitle="喷头" prompt="喷头" sqref="F1"/>
    <dataValidation allowBlank="1" showInputMessage="1" showErrorMessage="1" promptTitle="试验单位电话传真" sqref="G1"/>
    <dataValidation allowBlank="1" showInputMessage="1" showErrorMessage="1" promptTitle="栽培状况" prompt="请输入栽培信息" sqref="A2"/>
    <dataValidation allowBlank="1" showInputMessage="1" showErrorMessage="1" promptTitle="计算方法" prompt="请输入计算方法" sqref="B2"/>
    <dataValidation allowBlank="1" showInputMessage="1" showErrorMessage="1" promptTitle="防治适期" prompt="请输入防治适期" sqref="C2"/>
    <dataValidation allowBlank="1" showInputMessage="1" showErrorMessage="1" promptTitle="小区面积和重复" prompt="小区面积" sqref="D2"/>
    <dataValidation allowBlank="1" showInputMessage="1" showErrorMessage="1" promptTitle="药械" prompt="药械" sqref="E2"/>
    <dataValidation allowBlank="1" showInputMessage="1" showErrorMessage="1" promptTitle="用水量" prompt="用水量" sqref="F2"/>
    <dataValidation allowBlank="1" showInputMessage="1" showErrorMessage="1" promptTitle="邮编" prompt="请输入邮编" sqref="G2"/>
    <dataValidation allowBlank="1" showInputMessage="1" showErrorMessage="1" promptTitle="试验调查" prompt="请输入调查时间和次数" sqref="A3"/>
    <dataValidation allowBlank="1" showInputMessage="1" showErrorMessage="1" promptTitle="调查方法" prompt="调查取样方法" sqref="B3"/>
    <dataValidation allowBlank="1" showInputMessage="1" showErrorMessage="1" promptTitle="作物品种" prompt="作物品种" sqref="C3"/>
    <dataValidation allowBlank="1" showInputMessage="1" showErrorMessage="1" promptTitle="试验地点" prompt="请输入试验地点" sqref="D3"/>
    <dataValidation allowBlank="1" showInputMessage="1" showErrorMessage="1" promptTitle="试验单位名称" prompt="请输入试验单位名称" sqref="E3"/>
    <dataValidation allowBlank="1" showInputMessage="1" showErrorMessage="1" promptTitle="施药方法" prompt="施药方法" sqref="F3"/>
    <dataValidation allowBlank="1" showInputMessage="1" showErrorMessage="1" promptTitle="email" prompt="email地址" sqref="G3"/>
    <dataValidation type="list" allowBlank="1" showInputMessage="1" showErrorMessage="1" sqref="A4">
      <formula1>"杀虫剂,杀菌剂,除草剂,植调剂"</formula1>
    </dataValidation>
    <dataValidation allowBlank="1" showInputMessage="1" showErrorMessage="1" promptTitle="作物及对象" prompt="试验作物及对象" sqref="B4"/>
    <dataValidation allowBlank="1" showInputMessage="1" showErrorMessage="1" promptTitle="试验开始日" prompt="施药开始日，用于后台调取气象资料" sqref="C4"/>
    <dataValidation allowBlank="1" showInputMessage="1" showErrorMessage="1" promptTitle="试验结束日" prompt="试验调查结束日，后台调取气象资料" sqref="D4"/>
    <dataValidation type="list" allowBlank="1" showInputMessage="1" showErrorMessage="1" promptTitle="试验地点-县市" prompt="县市具体名称，不用加县或市" sqref="E4">
      <formula1>"南京,溧水,高淳,江宁,六合,江浦,浦口,连云港,东海,赣榆,灌云,灌南,宿迁,沭阳,泗阳,泗洪,宿豫,淮安,金湖,盱眙,洪泽,涟水,淮阴区,楚州,盐城,响水,滨海,阜宁,射阳,建湖,东台,大丰,盐都,苏州,常熟,张家港,昆山,吴中,吴江,太仓,泰州,兴化,泰兴,姜堰,靖江,镇江,丹阳,扬中,句容,丹徒,南通,海安,如皋,如东,启东,海门,通州,扬州,宝应,仪征,高邮,江都,邗江,徐州,铜山,丰县,沛县,邳州,睢宁,新沂,无锡,江阴,宜兴,锡山,常州,溧阳,金坛,武进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zoomScaleSheetLayoutView="60" topLeftCell="A26" workbookViewId="0">
      <selection activeCell="O33" sqref="O33:O50"/>
    </sheetView>
  </sheetViews>
  <sheetFormatPr defaultColWidth="9" defaultRowHeight="11.25"/>
  <cols>
    <col min="1" max="1" width="24.75" style="18" customWidth="1"/>
    <col min="2" max="2" width="20.5" style="18"/>
    <col min="3" max="3" width="13.25" style="18"/>
    <col min="4" max="4" width="13.875" style="18"/>
    <col min="5" max="5" width="10.75" style="18"/>
    <col min="6" max="11" width="9" style="18"/>
    <col min="12" max="12" width="9.125" style="18"/>
    <col min="13" max="13" width="9.75" style="18"/>
    <col min="14" max="14" width="5.25" style="18"/>
    <col min="15" max="16" width="7.5" style="18"/>
    <col min="17" max="16384" width="9" style="18"/>
  </cols>
  <sheetData>
    <row r="1" ht="33.75" spans="1:13">
      <c r="A1" s="3" t="s">
        <v>39</v>
      </c>
      <c r="B1" s="3" t="s">
        <v>40</v>
      </c>
      <c r="C1" s="3" t="s">
        <v>41</v>
      </c>
      <c r="D1" s="3" t="s">
        <v>42</v>
      </c>
      <c r="E1" s="3" t="s">
        <v>43</v>
      </c>
      <c r="F1" s="3" t="s">
        <v>5</v>
      </c>
      <c r="G1" s="2"/>
      <c r="H1" s="2"/>
      <c r="I1" s="2"/>
      <c r="J1" s="2"/>
      <c r="K1" s="2"/>
      <c r="L1" s="2"/>
      <c r="M1" s="2"/>
    </row>
    <row r="2" ht="101.25" spans="1:13">
      <c r="A2" s="10" t="s">
        <v>44</v>
      </c>
      <c r="B2" s="7" t="s">
        <v>45</v>
      </c>
      <c r="C2" s="3" t="s">
        <v>46</v>
      </c>
      <c r="D2" s="2" t="s">
        <v>9</v>
      </c>
      <c r="E2" s="3" t="s">
        <v>10</v>
      </c>
      <c r="F2" s="3" t="s">
        <v>11</v>
      </c>
      <c r="G2" s="2"/>
      <c r="H2" s="2"/>
      <c r="I2" s="2"/>
      <c r="J2" s="2"/>
      <c r="K2" s="2"/>
      <c r="L2" s="2"/>
      <c r="M2" s="2"/>
    </row>
    <row r="3" ht="112.5" spans="1:13">
      <c r="A3" s="10" t="s">
        <v>47</v>
      </c>
      <c r="B3" s="3" t="s">
        <v>48</v>
      </c>
      <c r="C3" s="3" t="s">
        <v>49</v>
      </c>
      <c r="D3" s="3" t="s">
        <v>50</v>
      </c>
      <c r="E3" s="7" t="s">
        <v>51</v>
      </c>
      <c r="F3" s="2" t="s">
        <v>17</v>
      </c>
      <c r="G3" s="6"/>
      <c r="H3" s="2"/>
      <c r="I3" s="2"/>
      <c r="J3" s="2"/>
      <c r="K3" s="2"/>
      <c r="L3" s="2"/>
      <c r="M3" s="2"/>
    </row>
    <row r="4" ht="12" spans="1:13">
      <c r="A4" s="9" t="s">
        <v>52</v>
      </c>
      <c r="B4" s="8" t="s">
        <v>53</v>
      </c>
      <c r="C4" s="8">
        <v>44669</v>
      </c>
      <c r="D4" s="8">
        <v>44689</v>
      </c>
      <c r="E4" s="9" t="s">
        <v>54</v>
      </c>
      <c r="F4" s="14"/>
      <c r="G4" s="14"/>
      <c r="H4" s="14"/>
      <c r="I4" s="19"/>
      <c r="J4" s="19"/>
      <c r="K4" s="19"/>
      <c r="L4" s="20" t="s">
        <v>55</v>
      </c>
      <c r="M4" s="20" t="s">
        <v>56</v>
      </c>
    </row>
    <row r="5" ht="12" spans="1:13">
      <c r="A5" s="15" t="s">
        <v>22</v>
      </c>
      <c r="B5" s="15" t="s">
        <v>23</v>
      </c>
      <c r="C5" s="14" t="s">
        <v>24</v>
      </c>
      <c r="D5" s="14" t="s">
        <v>25</v>
      </c>
      <c r="E5" s="2" t="s">
        <v>26</v>
      </c>
      <c r="F5" s="12" t="s">
        <v>57</v>
      </c>
      <c r="G5" s="12" t="s">
        <v>58</v>
      </c>
      <c r="H5" s="12" t="s">
        <v>59</v>
      </c>
      <c r="I5" s="12" t="s">
        <v>60</v>
      </c>
      <c r="J5" s="12" t="s">
        <v>61</v>
      </c>
      <c r="K5" s="12" t="s">
        <v>62</v>
      </c>
      <c r="L5" s="12" t="s">
        <v>63</v>
      </c>
      <c r="M5" s="12" t="s">
        <v>63</v>
      </c>
    </row>
    <row r="6" ht="14.25" spans="1:13">
      <c r="A6" s="21" t="s">
        <v>64</v>
      </c>
      <c r="B6" s="16" t="s">
        <v>31</v>
      </c>
      <c r="C6" s="22">
        <v>1</v>
      </c>
      <c r="D6" s="22">
        <v>1</v>
      </c>
      <c r="E6" s="23"/>
      <c r="F6" s="23">
        <v>400</v>
      </c>
      <c r="G6" s="24">
        <v>1</v>
      </c>
      <c r="H6" s="24">
        <v>1</v>
      </c>
      <c r="I6" s="24"/>
      <c r="J6" s="24"/>
      <c r="K6" s="23"/>
      <c r="L6" s="25">
        <f>(G6+H6+I6+J6)/4</f>
        <v>0.5</v>
      </c>
      <c r="M6" s="26">
        <f>(G6+H6*3+I6*5+J6*7)/4/7</f>
        <v>0.142857142857143</v>
      </c>
    </row>
    <row r="7" ht="14.25" spans="1:13">
      <c r="A7" s="21" t="s">
        <v>64</v>
      </c>
      <c r="B7" s="16" t="s">
        <v>31</v>
      </c>
      <c r="C7" s="22">
        <v>1</v>
      </c>
      <c r="D7" s="22">
        <v>2</v>
      </c>
      <c r="E7" s="23"/>
      <c r="F7" s="23">
        <v>400</v>
      </c>
      <c r="G7" s="27">
        <v>4</v>
      </c>
      <c r="H7" s="27"/>
      <c r="I7" s="27"/>
      <c r="J7" s="27"/>
      <c r="K7" s="23"/>
      <c r="L7" s="25">
        <f t="shared" ref="L7:L23" si="0">(G7+H7+I7+J7)/4</f>
        <v>1</v>
      </c>
      <c r="M7" s="26">
        <f t="shared" ref="M7:M23" si="1">(G7+H7*3+I7*5+J7*7)/4/7</f>
        <v>0.142857142857143</v>
      </c>
    </row>
    <row r="8" ht="14.25" spans="1:13">
      <c r="A8" s="21" t="s">
        <v>64</v>
      </c>
      <c r="B8" s="16" t="s">
        <v>31</v>
      </c>
      <c r="C8" s="22">
        <v>1</v>
      </c>
      <c r="D8" s="22">
        <v>3</v>
      </c>
      <c r="E8" s="23"/>
      <c r="F8" s="23">
        <v>400</v>
      </c>
      <c r="G8" s="27">
        <v>3</v>
      </c>
      <c r="H8" s="27"/>
      <c r="I8" s="27"/>
      <c r="J8" s="27">
        <v>0</v>
      </c>
      <c r="K8" s="23"/>
      <c r="L8" s="25">
        <f t="shared" si="0"/>
        <v>0.75</v>
      </c>
      <c r="M8" s="26">
        <f t="shared" si="1"/>
        <v>0.107142857142857</v>
      </c>
    </row>
    <row r="9" ht="14.25" spans="1:13">
      <c r="A9" s="21" t="s">
        <v>65</v>
      </c>
      <c r="B9" s="16"/>
      <c r="C9" s="22">
        <v>2</v>
      </c>
      <c r="D9" s="22">
        <v>1</v>
      </c>
      <c r="E9" s="23"/>
      <c r="F9" s="23">
        <v>400</v>
      </c>
      <c r="G9" s="24"/>
      <c r="H9" s="24"/>
      <c r="I9" s="24"/>
      <c r="J9" s="24"/>
      <c r="K9" s="23"/>
      <c r="L9" s="25">
        <f t="shared" si="0"/>
        <v>0</v>
      </c>
      <c r="M9" s="26">
        <f t="shared" si="1"/>
        <v>0</v>
      </c>
    </row>
    <row r="10" ht="14.25" spans="1:13">
      <c r="A10" s="21" t="s">
        <v>65</v>
      </c>
      <c r="B10" s="16"/>
      <c r="C10" s="22">
        <v>2</v>
      </c>
      <c r="D10" s="22">
        <v>2</v>
      </c>
      <c r="E10" s="23"/>
      <c r="F10" s="23">
        <v>400</v>
      </c>
      <c r="G10" s="27"/>
      <c r="H10" s="27">
        <v>1</v>
      </c>
      <c r="I10" s="27"/>
      <c r="J10" s="27"/>
      <c r="K10" s="23"/>
      <c r="L10" s="25">
        <f t="shared" si="0"/>
        <v>0.25</v>
      </c>
      <c r="M10" s="26">
        <f t="shared" si="1"/>
        <v>0.107142857142857</v>
      </c>
    </row>
    <row r="11" ht="14.25" spans="1:13">
      <c r="A11" s="21" t="s">
        <v>65</v>
      </c>
      <c r="B11" s="16"/>
      <c r="C11" s="22">
        <v>2</v>
      </c>
      <c r="D11" s="22">
        <v>3</v>
      </c>
      <c r="E11" s="23"/>
      <c r="F11" s="23">
        <v>400</v>
      </c>
      <c r="G11" s="27">
        <v>7</v>
      </c>
      <c r="H11" s="27"/>
      <c r="I11" s="27"/>
      <c r="J11" s="27"/>
      <c r="K11" s="23"/>
      <c r="L11" s="25">
        <f t="shared" si="0"/>
        <v>1.75</v>
      </c>
      <c r="M11" s="26">
        <f t="shared" si="1"/>
        <v>0.25</v>
      </c>
    </row>
    <row r="12" ht="14.25" spans="1:13">
      <c r="A12" s="21" t="s">
        <v>66</v>
      </c>
      <c r="B12" s="16"/>
      <c r="C12" s="22">
        <v>3</v>
      </c>
      <c r="D12" s="22">
        <v>1</v>
      </c>
      <c r="E12" s="23"/>
      <c r="F12" s="23">
        <v>400</v>
      </c>
      <c r="G12" s="24">
        <v>3</v>
      </c>
      <c r="H12" s="24"/>
      <c r="I12" s="24"/>
      <c r="J12" s="24"/>
      <c r="K12" s="23"/>
      <c r="L12" s="25">
        <f t="shared" si="0"/>
        <v>0.75</v>
      </c>
      <c r="M12" s="26">
        <f t="shared" si="1"/>
        <v>0.107142857142857</v>
      </c>
    </row>
    <row r="13" ht="14.25" spans="1:13">
      <c r="A13" s="21" t="s">
        <v>66</v>
      </c>
      <c r="B13" s="16"/>
      <c r="C13" s="22">
        <v>3</v>
      </c>
      <c r="D13" s="22">
        <v>2</v>
      </c>
      <c r="E13" s="23"/>
      <c r="F13" s="23">
        <v>400</v>
      </c>
      <c r="G13" s="27"/>
      <c r="H13" s="27"/>
      <c r="I13" s="27"/>
      <c r="J13" s="27"/>
      <c r="K13" s="23"/>
      <c r="L13" s="25">
        <f t="shared" si="0"/>
        <v>0</v>
      </c>
      <c r="M13" s="26">
        <f t="shared" si="1"/>
        <v>0</v>
      </c>
    </row>
    <row r="14" ht="14.25" spans="1:13">
      <c r="A14" s="21" t="s">
        <v>66</v>
      </c>
      <c r="B14" s="16"/>
      <c r="C14" s="22">
        <v>3</v>
      </c>
      <c r="D14" s="22">
        <v>3</v>
      </c>
      <c r="E14" s="23"/>
      <c r="F14" s="23">
        <v>400</v>
      </c>
      <c r="G14" s="27">
        <v>6</v>
      </c>
      <c r="H14" s="27"/>
      <c r="I14" s="27"/>
      <c r="J14" s="27"/>
      <c r="K14" s="23"/>
      <c r="L14" s="25">
        <f t="shared" si="0"/>
        <v>1.5</v>
      </c>
      <c r="M14" s="26">
        <f t="shared" si="1"/>
        <v>0.214285714285714</v>
      </c>
    </row>
    <row r="15" ht="14.25" spans="1:13">
      <c r="A15" s="21" t="s">
        <v>67</v>
      </c>
      <c r="B15" s="16"/>
      <c r="C15" s="22">
        <v>4</v>
      </c>
      <c r="D15" s="22">
        <v>1</v>
      </c>
      <c r="E15" s="23"/>
      <c r="F15" s="23">
        <v>400</v>
      </c>
      <c r="G15" s="24">
        <v>2</v>
      </c>
      <c r="H15" s="24"/>
      <c r="I15" s="24"/>
      <c r="J15" s="24"/>
      <c r="K15" s="23"/>
      <c r="L15" s="25">
        <f t="shared" si="0"/>
        <v>0.5</v>
      </c>
      <c r="M15" s="26">
        <f t="shared" si="1"/>
        <v>0.0714285714285714</v>
      </c>
    </row>
    <row r="16" ht="14.25" spans="1:13">
      <c r="A16" s="21" t="s">
        <v>67</v>
      </c>
      <c r="B16" s="16"/>
      <c r="C16" s="22">
        <v>4</v>
      </c>
      <c r="D16" s="22">
        <v>2</v>
      </c>
      <c r="E16" s="23"/>
      <c r="F16" s="23">
        <v>400</v>
      </c>
      <c r="G16" s="27">
        <v>12</v>
      </c>
      <c r="H16" s="27">
        <v>1</v>
      </c>
      <c r="I16" s="27"/>
      <c r="J16" s="27">
        <v>1</v>
      </c>
      <c r="K16" s="23"/>
      <c r="L16" s="25">
        <f t="shared" si="0"/>
        <v>3.5</v>
      </c>
      <c r="M16" s="26">
        <f t="shared" si="1"/>
        <v>0.785714285714286</v>
      </c>
    </row>
    <row r="17" ht="14.25" spans="1:13">
      <c r="A17" s="21" t="s">
        <v>67</v>
      </c>
      <c r="B17" s="16"/>
      <c r="C17" s="22">
        <v>4</v>
      </c>
      <c r="D17" s="22">
        <v>3</v>
      </c>
      <c r="E17" s="23"/>
      <c r="F17" s="23">
        <v>400</v>
      </c>
      <c r="G17" s="27">
        <v>3</v>
      </c>
      <c r="H17" s="27">
        <v>3</v>
      </c>
      <c r="I17" s="27"/>
      <c r="J17" s="27"/>
      <c r="K17" s="23"/>
      <c r="L17" s="25">
        <f t="shared" si="0"/>
        <v>1.5</v>
      </c>
      <c r="M17" s="26">
        <f t="shared" si="1"/>
        <v>0.428571428571429</v>
      </c>
    </row>
    <row r="18" ht="14.25" spans="1:13">
      <c r="A18" s="21" t="s">
        <v>68</v>
      </c>
      <c r="B18" s="16"/>
      <c r="C18" s="22">
        <v>5</v>
      </c>
      <c r="D18" s="22">
        <v>1</v>
      </c>
      <c r="E18" s="23"/>
      <c r="F18" s="23">
        <v>400</v>
      </c>
      <c r="G18" s="24">
        <v>1</v>
      </c>
      <c r="H18" s="24"/>
      <c r="I18" s="24"/>
      <c r="J18" s="24"/>
      <c r="K18" s="23"/>
      <c r="L18" s="25">
        <f t="shared" si="0"/>
        <v>0.25</v>
      </c>
      <c r="M18" s="26">
        <f t="shared" si="1"/>
        <v>0.0357142857142857</v>
      </c>
    </row>
    <row r="19" ht="14.25" spans="1:13">
      <c r="A19" s="21" t="s">
        <v>68</v>
      </c>
      <c r="B19" s="16"/>
      <c r="C19" s="22">
        <v>5</v>
      </c>
      <c r="D19" s="22">
        <v>2</v>
      </c>
      <c r="E19" s="23"/>
      <c r="F19" s="23">
        <v>400</v>
      </c>
      <c r="G19" s="27"/>
      <c r="H19" s="27">
        <v>1</v>
      </c>
      <c r="I19" s="27"/>
      <c r="J19" s="27"/>
      <c r="K19" s="23"/>
      <c r="L19" s="25">
        <f t="shared" si="0"/>
        <v>0.25</v>
      </c>
      <c r="M19" s="26">
        <f t="shared" si="1"/>
        <v>0.107142857142857</v>
      </c>
    </row>
    <row r="20" ht="14.25" spans="1:13">
      <c r="A20" s="21" t="s">
        <v>68</v>
      </c>
      <c r="B20" s="16"/>
      <c r="C20" s="22">
        <v>5</v>
      </c>
      <c r="D20" s="22">
        <v>3</v>
      </c>
      <c r="E20" s="23"/>
      <c r="F20" s="23">
        <v>400</v>
      </c>
      <c r="G20" s="27">
        <v>11</v>
      </c>
      <c r="H20" s="27"/>
      <c r="I20" s="27">
        <v>1</v>
      </c>
      <c r="J20" s="27"/>
      <c r="K20" s="23"/>
      <c r="L20" s="25">
        <f t="shared" si="0"/>
        <v>3</v>
      </c>
      <c r="M20" s="26">
        <f t="shared" si="1"/>
        <v>0.571428571428571</v>
      </c>
    </row>
    <row r="21" ht="14.25" spans="1:13">
      <c r="A21" s="21" t="s">
        <v>69</v>
      </c>
      <c r="B21" s="16"/>
      <c r="C21" s="22">
        <v>6</v>
      </c>
      <c r="D21" s="22">
        <v>1</v>
      </c>
      <c r="E21" s="23"/>
      <c r="F21" s="23">
        <v>400</v>
      </c>
      <c r="G21" s="24">
        <v>3</v>
      </c>
      <c r="H21" s="24"/>
      <c r="I21" s="24"/>
      <c r="J21" s="24"/>
      <c r="K21" s="23"/>
      <c r="L21" s="25">
        <f t="shared" si="0"/>
        <v>0.75</v>
      </c>
      <c r="M21" s="26">
        <f t="shared" si="1"/>
        <v>0.107142857142857</v>
      </c>
    </row>
    <row r="22" ht="14.25" spans="1:13">
      <c r="A22" s="21" t="s">
        <v>69</v>
      </c>
      <c r="B22" s="15"/>
      <c r="C22" s="22">
        <v>6</v>
      </c>
      <c r="D22" s="22">
        <v>2</v>
      </c>
      <c r="E22" s="23"/>
      <c r="F22" s="23">
        <v>400</v>
      </c>
      <c r="G22" s="27">
        <v>4</v>
      </c>
      <c r="H22" s="27">
        <v>3</v>
      </c>
      <c r="I22" s="27">
        <v>2</v>
      </c>
      <c r="J22" s="27"/>
      <c r="K22" s="23"/>
      <c r="L22" s="25">
        <f t="shared" si="0"/>
        <v>2.25</v>
      </c>
      <c r="M22" s="26">
        <f t="shared" si="1"/>
        <v>0.821428571428571</v>
      </c>
    </row>
    <row r="23" ht="14.25" spans="1:13">
      <c r="A23" s="21" t="s">
        <v>69</v>
      </c>
      <c r="B23" s="15"/>
      <c r="C23" s="22">
        <v>6</v>
      </c>
      <c r="D23" s="22">
        <v>3</v>
      </c>
      <c r="E23" s="23"/>
      <c r="F23" s="23">
        <v>400</v>
      </c>
      <c r="G23" s="27">
        <v>15</v>
      </c>
      <c r="H23" s="27">
        <v>1</v>
      </c>
      <c r="I23" s="27"/>
      <c r="J23" s="27"/>
      <c r="K23" s="23"/>
      <c r="L23" s="25">
        <f t="shared" si="0"/>
        <v>4</v>
      </c>
      <c r="M23" s="26">
        <f t="shared" si="1"/>
        <v>0.642857142857143</v>
      </c>
    </row>
    <row r="28" ht="33.75" spans="1:13">
      <c r="A28" s="3" t="s">
        <v>39</v>
      </c>
      <c r="B28" s="3" t="s">
        <v>40</v>
      </c>
      <c r="C28" s="3" t="s">
        <v>41</v>
      </c>
      <c r="D28" s="3" t="s">
        <v>42</v>
      </c>
      <c r="E28" s="3" t="s">
        <v>43</v>
      </c>
      <c r="F28" s="3" t="s">
        <v>5</v>
      </c>
      <c r="G28" s="2"/>
      <c r="H28" s="2"/>
      <c r="I28" s="2"/>
      <c r="J28" s="2"/>
      <c r="K28" s="2"/>
      <c r="L28" s="2"/>
      <c r="M28" s="2"/>
    </row>
    <row r="29" ht="101.25" spans="1:13">
      <c r="A29" s="10" t="s">
        <v>70</v>
      </c>
      <c r="B29" s="7" t="s">
        <v>45</v>
      </c>
      <c r="C29" s="3" t="s">
        <v>46</v>
      </c>
      <c r="D29" s="2" t="s">
        <v>9</v>
      </c>
      <c r="E29" s="3" t="s">
        <v>10</v>
      </c>
      <c r="F29" s="3" t="s">
        <v>11</v>
      </c>
      <c r="G29" s="2"/>
      <c r="H29" s="2"/>
      <c r="I29" s="2"/>
      <c r="J29" s="2"/>
      <c r="K29" s="2"/>
      <c r="L29" s="2"/>
      <c r="M29" s="2"/>
    </row>
    <row r="30" ht="112.5" spans="1:13">
      <c r="A30" s="10" t="s">
        <v>47</v>
      </c>
      <c r="B30" s="3" t="s">
        <v>48</v>
      </c>
      <c r="C30" s="3" t="s">
        <v>49</v>
      </c>
      <c r="D30" s="3" t="s">
        <v>71</v>
      </c>
      <c r="E30" s="7" t="s">
        <v>51</v>
      </c>
      <c r="F30" s="2" t="s">
        <v>17</v>
      </c>
      <c r="G30" s="6"/>
      <c r="H30" s="2"/>
      <c r="I30" s="2"/>
      <c r="J30" s="2"/>
      <c r="K30" s="2"/>
      <c r="L30" s="2"/>
      <c r="M30" s="2"/>
    </row>
    <row r="31" ht="12" spans="1:13">
      <c r="A31" s="9" t="s">
        <v>52</v>
      </c>
      <c r="B31" s="8" t="s">
        <v>53</v>
      </c>
      <c r="C31" s="8">
        <v>44667</v>
      </c>
      <c r="D31" s="8">
        <v>44691</v>
      </c>
      <c r="E31" s="9" t="s">
        <v>72</v>
      </c>
      <c r="F31" s="14"/>
      <c r="G31" s="14"/>
      <c r="H31" s="14"/>
      <c r="I31" s="19"/>
      <c r="J31" s="19"/>
      <c r="K31" s="19"/>
      <c r="L31" s="20" t="s">
        <v>55</v>
      </c>
      <c r="M31" s="20" t="s">
        <v>56</v>
      </c>
    </row>
    <row r="32" ht="12" spans="1:13">
      <c r="A32" s="15" t="s">
        <v>22</v>
      </c>
      <c r="B32" s="15" t="s">
        <v>23</v>
      </c>
      <c r="C32" s="14" t="s">
        <v>24</v>
      </c>
      <c r="D32" s="14" t="s">
        <v>25</v>
      </c>
      <c r="E32" s="2" t="s">
        <v>26</v>
      </c>
      <c r="F32" s="12" t="s">
        <v>57</v>
      </c>
      <c r="G32" s="12" t="s">
        <v>58</v>
      </c>
      <c r="H32" s="12" t="s">
        <v>59</v>
      </c>
      <c r="I32" s="12" t="s">
        <v>60</v>
      </c>
      <c r="J32" s="12" t="s">
        <v>61</v>
      </c>
      <c r="K32" s="12" t="s">
        <v>62</v>
      </c>
      <c r="L32" s="12" t="s">
        <v>63</v>
      </c>
      <c r="M32" s="12" t="s">
        <v>63</v>
      </c>
    </row>
    <row r="33" ht="14.25" spans="1:13">
      <c r="A33" s="21" t="s">
        <v>64</v>
      </c>
      <c r="B33" s="16" t="s">
        <v>31</v>
      </c>
      <c r="C33" s="22">
        <v>1</v>
      </c>
      <c r="D33" s="22">
        <v>1</v>
      </c>
      <c r="E33" s="23"/>
      <c r="F33" s="23">
        <v>400</v>
      </c>
      <c r="G33" s="2"/>
      <c r="H33" s="2"/>
      <c r="I33" s="2">
        <v>1</v>
      </c>
      <c r="J33" s="2"/>
      <c r="K33" s="23"/>
      <c r="L33" s="25">
        <f>(G33+H33+I33+J33)/4</f>
        <v>0.25</v>
      </c>
      <c r="M33" s="26">
        <f>(G33+H33*3+I33*5+J33*7)/4/7</f>
        <v>0.178571428571429</v>
      </c>
    </row>
    <row r="34" ht="14.25" spans="1:13">
      <c r="A34" s="21" t="s">
        <v>64</v>
      </c>
      <c r="B34" s="16" t="s">
        <v>31</v>
      </c>
      <c r="C34" s="22">
        <v>1</v>
      </c>
      <c r="D34" s="22">
        <v>2</v>
      </c>
      <c r="E34" s="23"/>
      <c r="F34" s="23">
        <v>400</v>
      </c>
      <c r="G34" s="2">
        <v>1</v>
      </c>
      <c r="H34" s="2"/>
      <c r="I34" s="2"/>
      <c r="J34" s="2"/>
      <c r="K34" s="23"/>
      <c r="L34" s="25">
        <f t="shared" ref="L34:L50" si="2">(G34+H34+I34+J34)/4</f>
        <v>0.25</v>
      </c>
      <c r="M34" s="26">
        <f t="shared" ref="M34:M50" si="3">(G34+H34*3+I34*5+J34*7)/4/7</f>
        <v>0.0357142857142857</v>
      </c>
    </row>
    <row r="35" ht="14.25" spans="1:13">
      <c r="A35" s="21" t="s">
        <v>64</v>
      </c>
      <c r="B35" s="16" t="s">
        <v>31</v>
      </c>
      <c r="C35" s="22">
        <v>1</v>
      </c>
      <c r="D35" s="22">
        <v>3</v>
      </c>
      <c r="E35" s="23"/>
      <c r="F35" s="23">
        <v>400</v>
      </c>
      <c r="G35" s="2">
        <v>2</v>
      </c>
      <c r="H35" s="2"/>
      <c r="I35" s="2">
        <v>1</v>
      </c>
      <c r="J35" s="2"/>
      <c r="K35" s="23"/>
      <c r="L35" s="25">
        <f t="shared" si="2"/>
        <v>0.75</v>
      </c>
      <c r="M35" s="26">
        <f t="shared" si="3"/>
        <v>0.25</v>
      </c>
    </row>
    <row r="36" ht="14.25" spans="1:13">
      <c r="A36" s="21" t="s">
        <v>65</v>
      </c>
      <c r="B36" s="16"/>
      <c r="C36" s="22">
        <v>2</v>
      </c>
      <c r="D36" s="22">
        <v>1</v>
      </c>
      <c r="E36" s="23"/>
      <c r="F36" s="23">
        <v>400</v>
      </c>
      <c r="G36" s="2">
        <v>1</v>
      </c>
      <c r="H36" s="2"/>
      <c r="I36" s="2"/>
      <c r="J36" s="2"/>
      <c r="K36" s="23"/>
      <c r="L36" s="25">
        <f t="shared" si="2"/>
        <v>0.25</v>
      </c>
      <c r="M36" s="26">
        <f t="shared" si="3"/>
        <v>0.0357142857142857</v>
      </c>
    </row>
    <row r="37" ht="14.25" spans="1:13">
      <c r="A37" s="21" t="s">
        <v>65</v>
      </c>
      <c r="B37" s="16"/>
      <c r="C37" s="22">
        <v>2</v>
      </c>
      <c r="D37" s="22">
        <v>2</v>
      </c>
      <c r="E37" s="23"/>
      <c r="F37" s="23">
        <v>400</v>
      </c>
      <c r="G37" s="2"/>
      <c r="H37" s="2"/>
      <c r="I37" s="2"/>
      <c r="J37" s="2"/>
      <c r="K37" s="23"/>
      <c r="L37" s="25">
        <f t="shared" si="2"/>
        <v>0</v>
      </c>
      <c r="M37" s="26">
        <f t="shared" si="3"/>
        <v>0</v>
      </c>
    </row>
    <row r="38" ht="14.25" spans="1:13">
      <c r="A38" s="21" t="s">
        <v>65</v>
      </c>
      <c r="B38" s="16"/>
      <c r="C38" s="22">
        <v>2</v>
      </c>
      <c r="D38" s="22">
        <v>3</v>
      </c>
      <c r="E38" s="23"/>
      <c r="F38" s="23">
        <v>400</v>
      </c>
      <c r="G38" s="2">
        <v>3</v>
      </c>
      <c r="H38" s="2">
        <v>1</v>
      </c>
      <c r="I38" s="2"/>
      <c r="J38" s="2"/>
      <c r="K38" s="23"/>
      <c r="L38" s="25">
        <f t="shared" si="2"/>
        <v>1</v>
      </c>
      <c r="M38" s="26">
        <f t="shared" si="3"/>
        <v>0.214285714285714</v>
      </c>
    </row>
    <row r="39" ht="14.25" spans="1:13">
      <c r="A39" s="21" t="s">
        <v>66</v>
      </c>
      <c r="B39" s="16"/>
      <c r="C39" s="22">
        <v>3</v>
      </c>
      <c r="D39" s="22">
        <v>1</v>
      </c>
      <c r="E39" s="23"/>
      <c r="F39" s="23">
        <v>400</v>
      </c>
      <c r="G39" s="2"/>
      <c r="H39" s="2"/>
      <c r="I39" s="2"/>
      <c r="J39" s="2"/>
      <c r="K39" s="23"/>
      <c r="L39" s="25">
        <f t="shared" si="2"/>
        <v>0</v>
      </c>
      <c r="M39" s="26">
        <f t="shared" si="3"/>
        <v>0</v>
      </c>
    </row>
    <row r="40" ht="14.25" spans="1:13">
      <c r="A40" s="21" t="s">
        <v>66</v>
      </c>
      <c r="B40" s="16"/>
      <c r="C40" s="22">
        <v>3</v>
      </c>
      <c r="D40" s="22">
        <v>2</v>
      </c>
      <c r="E40" s="23"/>
      <c r="F40" s="23">
        <v>400</v>
      </c>
      <c r="G40" s="2">
        <v>3</v>
      </c>
      <c r="H40" s="2">
        <v>1</v>
      </c>
      <c r="I40" s="2"/>
      <c r="J40" s="2"/>
      <c r="K40" s="23"/>
      <c r="L40" s="25">
        <f t="shared" si="2"/>
        <v>1</v>
      </c>
      <c r="M40" s="26">
        <f t="shared" si="3"/>
        <v>0.214285714285714</v>
      </c>
    </row>
    <row r="41" ht="14.25" spans="1:13">
      <c r="A41" s="21" t="s">
        <v>66</v>
      </c>
      <c r="B41" s="16"/>
      <c r="C41" s="22">
        <v>3</v>
      </c>
      <c r="D41" s="22">
        <v>3</v>
      </c>
      <c r="E41" s="23"/>
      <c r="F41" s="23">
        <v>400</v>
      </c>
      <c r="G41" s="2"/>
      <c r="H41" s="2"/>
      <c r="I41" s="2"/>
      <c r="J41" s="2">
        <v>1</v>
      </c>
      <c r="K41" s="23"/>
      <c r="L41" s="25">
        <f t="shared" si="2"/>
        <v>0.25</v>
      </c>
      <c r="M41" s="26">
        <f t="shared" si="3"/>
        <v>0.25</v>
      </c>
    </row>
    <row r="42" ht="14.25" spans="1:13">
      <c r="A42" s="21" t="s">
        <v>67</v>
      </c>
      <c r="B42" s="16"/>
      <c r="C42" s="22">
        <v>4</v>
      </c>
      <c r="D42" s="22">
        <v>1</v>
      </c>
      <c r="E42" s="23"/>
      <c r="F42" s="23">
        <v>400</v>
      </c>
      <c r="G42" s="2">
        <v>2</v>
      </c>
      <c r="H42" s="2"/>
      <c r="I42" s="2"/>
      <c r="J42" s="2"/>
      <c r="K42" s="23"/>
      <c r="L42" s="25">
        <f t="shared" si="2"/>
        <v>0.5</v>
      </c>
      <c r="M42" s="26">
        <f t="shared" si="3"/>
        <v>0.0714285714285714</v>
      </c>
    </row>
    <row r="43" ht="14.25" spans="1:13">
      <c r="A43" s="21" t="s">
        <v>67</v>
      </c>
      <c r="B43" s="16"/>
      <c r="C43" s="22">
        <v>4</v>
      </c>
      <c r="D43" s="22">
        <v>2</v>
      </c>
      <c r="E43" s="23"/>
      <c r="F43" s="23">
        <v>400</v>
      </c>
      <c r="G43" s="2">
        <v>1</v>
      </c>
      <c r="H43" s="2"/>
      <c r="I43" s="2">
        <v>2</v>
      </c>
      <c r="J43" s="2"/>
      <c r="K43" s="23"/>
      <c r="L43" s="25">
        <f t="shared" si="2"/>
        <v>0.75</v>
      </c>
      <c r="M43" s="26">
        <f t="shared" si="3"/>
        <v>0.392857142857143</v>
      </c>
    </row>
    <row r="44" ht="14.25" spans="1:13">
      <c r="A44" s="21" t="s">
        <v>67</v>
      </c>
      <c r="B44" s="16"/>
      <c r="C44" s="22">
        <v>4</v>
      </c>
      <c r="D44" s="22">
        <v>3</v>
      </c>
      <c r="E44" s="23"/>
      <c r="F44" s="23">
        <v>400</v>
      </c>
      <c r="G44" s="2">
        <v>2</v>
      </c>
      <c r="H44" s="2"/>
      <c r="I44" s="2">
        <v>1</v>
      </c>
      <c r="J44" s="2"/>
      <c r="K44" s="23"/>
      <c r="L44" s="25">
        <f t="shared" si="2"/>
        <v>0.75</v>
      </c>
      <c r="M44" s="26">
        <f t="shared" si="3"/>
        <v>0.25</v>
      </c>
    </row>
    <row r="45" ht="14.25" spans="1:13">
      <c r="A45" s="21" t="s">
        <v>68</v>
      </c>
      <c r="B45" s="16"/>
      <c r="C45" s="22">
        <v>5</v>
      </c>
      <c r="D45" s="22">
        <v>1</v>
      </c>
      <c r="E45" s="23"/>
      <c r="F45" s="23">
        <v>400</v>
      </c>
      <c r="G45" s="2"/>
      <c r="H45" s="2"/>
      <c r="I45" s="2"/>
      <c r="J45" s="2">
        <v>1</v>
      </c>
      <c r="K45" s="23"/>
      <c r="L45" s="25">
        <f t="shared" si="2"/>
        <v>0.25</v>
      </c>
      <c r="M45" s="26">
        <f t="shared" si="3"/>
        <v>0.25</v>
      </c>
    </row>
    <row r="46" ht="14.25" spans="1:13">
      <c r="A46" s="21" t="s">
        <v>68</v>
      </c>
      <c r="B46" s="16"/>
      <c r="C46" s="22">
        <v>5</v>
      </c>
      <c r="D46" s="22">
        <v>2</v>
      </c>
      <c r="E46" s="23"/>
      <c r="F46" s="23">
        <v>400</v>
      </c>
      <c r="G46" s="2">
        <v>1</v>
      </c>
      <c r="H46" s="2"/>
      <c r="I46" s="2"/>
      <c r="J46" s="2"/>
      <c r="K46" s="23"/>
      <c r="L46" s="25">
        <f t="shared" si="2"/>
        <v>0.25</v>
      </c>
      <c r="M46" s="26">
        <f t="shared" si="3"/>
        <v>0.0357142857142857</v>
      </c>
    </row>
    <row r="47" ht="14.25" spans="1:13">
      <c r="A47" s="21" t="s">
        <v>68</v>
      </c>
      <c r="B47" s="16"/>
      <c r="C47" s="22">
        <v>5</v>
      </c>
      <c r="D47" s="22">
        <v>3</v>
      </c>
      <c r="E47" s="23"/>
      <c r="F47" s="23">
        <v>400</v>
      </c>
      <c r="G47" s="2">
        <v>1</v>
      </c>
      <c r="H47" s="2"/>
      <c r="I47" s="2"/>
      <c r="J47" s="2"/>
      <c r="K47" s="23"/>
      <c r="L47" s="25">
        <f t="shared" si="2"/>
        <v>0.25</v>
      </c>
      <c r="M47" s="26">
        <f t="shared" si="3"/>
        <v>0.0357142857142857</v>
      </c>
    </row>
    <row r="48" ht="14.25" spans="1:13">
      <c r="A48" s="21" t="s">
        <v>69</v>
      </c>
      <c r="B48" s="16"/>
      <c r="C48" s="22">
        <v>6</v>
      </c>
      <c r="D48" s="22">
        <v>1</v>
      </c>
      <c r="E48" s="23"/>
      <c r="F48" s="23">
        <v>400</v>
      </c>
      <c r="G48" s="2">
        <v>3</v>
      </c>
      <c r="H48" s="2">
        <v>3</v>
      </c>
      <c r="I48" s="2">
        <v>3</v>
      </c>
      <c r="J48" s="2">
        <v>4</v>
      </c>
      <c r="K48" s="23"/>
      <c r="L48" s="25">
        <f t="shared" si="2"/>
        <v>3.25</v>
      </c>
      <c r="M48" s="26">
        <f t="shared" si="3"/>
        <v>1.96428571428571</v>
      </c>
    </row>
    <row r="49" ht="14.25" spans="1:13">
      <c r="A49" s="21" t="s">
        <v>69</v>
      </c>
      <c r="B49" s="15"/>
      <c r="C49" s="22">
        <v>6</v>
      </c>
      <c r="D49" s="22">
        <v>2</v>
      </c>
      <c r="E49" s="23"/>
      <c r="F49" s="23">
        <v>400</v>
      </c>
      <c r="G49" s="2">
        <v>3</v>
      </c>
      <c r="H49" s="2">
        <v>1</v>
      </c>
      <c r="I49" s="2">
        <v>3</v>
      </c>
      <c r="J49" s="2">
        <v>1</v>
      </c>
      <c r="K49" s="23"/>
      <c r="L49" s="25">
        <f t="shared" si="2"/>
        <v>2</v>
      </c>
      <c r="M49" s="26">
        <f t="shared" si="3"/>
        <v>1</v>
      </c>
    </row>
    <row r="50" ht="14.25" spans="1:13">
      <c r="A50" s="21" t="s">
        <v>69</v>
      </c>
      <c r="B50" s="15"/>
      <c r="C50" s="22">
        <v>6</v>
      </c>
      <c r="D50" s="22">
        <v>3</v>
      </c>
      <c r="E50" s="23"/>
      <c r="F50" s="23">
        <v>400</v>
      </c>
      <c r="G50" s="2">
        <v>2</v>
      </c>
      <c r="H50" s="2">
        <v>1</v>
      </c>
      <c r="I50" s="2"/>
      <c r="J50" s="2"/>
      <c r="K50" s="23"/>
      <c r="L50" s="25">
        <f t="shared" si="2"/>
        <v>0.75</v>
      </c>
      <c r="M50" s="26">
        <f t="shared" si="3"/>
        <v>0.178571428571429</v>
      </c>
    </row>
  </sheetData>
  <dataValidations count="23">
    <dataValidation allowBlank="1" showInputMessage="1" showErrorMessage="1" promptTitle="土壤状况" prompt="请输入土壤信息" sqref="A1 A28"/>
    <dataValidation allowBlank="1" showInputMessage="1" showErrorMessage="1" promptTitle="试验作物" prompt="试验作物" sqref="C1 C28"/>
    <dataValidation allowBlank="1" showInputMessage="1" showErrorMessage="1" promptTitle="试验对象" prompt="试验对象" sqref="D1 D28"/>
    <dataValidation allowBlank="1" showInputMessage="1" showErrorMessage="1" promptTitle="作物生育期" prompt="作物生育期" sqref="E1 C2 E28 C29"/>
    <dataValidation allowBlank="1" showInputMessage="1" showErrorMessage="1" promptTitle="喷头" prompt="喷头" sqref="F1 F28"/>
    <dataValidation allowBlank="1" showInputMessage="1" showErrorMessage="1" promptTitle="试验单位电话传真" sqref="G1 G28"/>
    <dataValidation allowBlank="1" showInputMessage="1" showErrorMessage="1" promptTitle="栽培状况" prompt="请输入栽培信息" sqref="A2 A29"/>
    <dataValidation allowBlank="1" showInputMessage="1" showErrorMessage="1" promptTitle="计算方法" prompt="请输入药效计算方法" sqref="B2 B29"/>
    <dataValidation allowBlank="1" showInputMessage="1" showErrorMessage="1" promptTitle="小区面积和重复" prompt="小区面积" sqref="D2 D29"/>
    <dataValidation allowBlank="1" showInputMessage="1" showErrorMessage="1" promptTitle="药械" prompt="药械" sqref="E2 E29"/>
    <dataValidation allowBlank="1" showInputMessage="1" showErrorMessage="1" promptTitle="用水量" prompt="用水量" sqref="F2 F29"/>
    <dataValidation allowBlank="1" showInputMessage="1" showErrorMessage="1" promptTitle="邮编" prompt="请输入邮编" sqref="G2 G29"/>
    <dataValidation allowBlank="1" showInputMessage="1" showErrorMessage="1" promptTitle="调查方法" prompt="调查取样方法" sqref="A3:B3 A30:B30"/>
    <dataValidation allowBlank="1" showInputMessage="1" showErrorMessage="1" promptTitle="作物品种" prompt="作物品种" sqref="C3 C30"/>
    <dataValidation allowBlank="1" showInputMessage="1" showErrorMessage="1" promptTitle="试验地点" prompt="请输入试验地点" sqref="D3 D30"/>
    <dataValidation allowBlank="1" showInputMessage="1" showErrorMessage="1" promptTitle="试验单位名称" prompt="请输入试验单位名称" sqref="E3 E30"/>
    <dataValidation allowBlank="1" showInputMessage="1" showErrorMessage="1" promptTitle="施药方法" prompt="施药方法" sqref="F3 F30"/>
    <dataValidation allowBlank="1" showInputMessage="1" showErrorMessage="1" promptTitle="email" prompt="email地址" sqref="G3 G30"/>
    <dataValidation type="list" allowBlank="1" showInputMessage="1" showErrorMessage="1" sqref="A4 A31">
      <formula1>"杀虫剂,杀菌剂,除草剂,植调剂"</formula1>
    </dataValidation>
    <dataValidation allowBlank="1" showInputMessage="1" showErrorMessage="1" promptTitle="作物及对象" prompt="试验作物及对象" sqref="B4 B31"/>
    <dataValidation allowBlank="1" showInputMessage="1" showErrorMessage="1" promptTitle="试验开始日" prompt="施药开始日，用于后台调取气象资料" sqref="C4 C31"/>
    <dataValidation allowBlank="1" showInputMessage="1" showErrorMessage="1" promptTitle="试验结束日" prompt="试验调查结束日，后台调取气象资料" sqref="D4 D31"/>
    <dataValidation type="list" allowBlank="1" showInputMessage="1" showErrorMessage="1" promptTitle="试验地点-县市" prompt="县市具体名称，不用加县或市" sqref="E4 E31">
      <formula1>"南京,溧水,高淳,江宁,六合,江浦,浦口,连云港,东海,赣榆,灌云,灌南,宿迁,沭阳,泗阳,泗洪,宿豫,淮安,金湖,盱眙,洪泽,涟水,淮阴区,楚州,盐城,响水,滨海,阜宁,射阳,建湖,东台,大丰,盐都,苏州,常熟,张家港,昆山,吴中,吴江,太仓,泰州,兴化,泰兴,姜堰,靖江,镇江,丹阳,扬中,句容,丹徒,南通,海安,如皋,如东,启东,海门,通州,扬州,宝应,仪征,高邮,江都,邗江,徐州,铜山,丰县,沛县,邳州,睢宁,新沂,无锡,江阴,宜兴,锡山,常州,溧阳,金坛,武进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zoomScaleSheetLayoutView="60" workbookViewId="0">
      <selection activeCell="D4" sqref="D4:D8"/>
    </sheetView>
  </sheetViews>
  <sheetFormatPr defaultColWidth="9" defaultRowHeight="13.5"/>
  <cols>
    <col min="1" max="1" width="25.375"/>
    <col min="2" max="2" width="9.5" customWidth="1"/>
    <col min="3" max="4" width="13.25"/>
    <col min="5" max="5" width="6.75" customWidth="1"/>
    <col min="8" max="9" width="6.375"/>
    <col min="10" max="10" width="5"/>
    <col min="11" max="11" width="8.125"/>
    <col min="12" max="12" width="8"/>
    <col min="13" max="15" width="6.375"/>
    <col min="16" max="16" width="8" customWidth="1"/>
    <col min="17" max="17" width="8"/>
    <col min="18" max="20" width="6.375"/>
    <col min="21" max="21" width="9.75"/>
    <col min="22" max="24" width="8"/>
    <col min="25" max="25" width="6.375"/>
  </cols>
  <sheetData>
    <row r="1" ht="22.5" spans="1:25">
      <c r="A1" s="2" t="s">
        <v>73</v>
      </c>
      <c r="B1" s="3" t="s">
        <v>74</v>
      </c>
      <c r="C1" s="3" t="s">
        <v>75</v>
      </c>
      <c r="D1" s="2" t="s">
        <v>76</v>
      </c>
      <c r="E1" s="2" t="s">
        <v>77</v>
      </c>
      <c r="F1" s="4">
        <v>43725</v>
      </c>
      <c r="G1" s="2"/>
      <c r="H1" s="2"/>
      <c r="I1" s="2"/>
    </row>
    <row r="2" ht="22.5" spans="1:25">
      <c r="A2" s="2" t="s">
        <v>78</v>
      </c>
      <c r="B2" s="3" t="s">
        <v>79</v>
      </c>
      <c r="C2" s="2"/>
      <c r="D2" s="5" t="s">
        <v>80</v>
      </c>
      <c r="E2" s="2" t="s">
        <v>81</v>
      </c>
      <c r="F2" s="4">
        <v>43809</v>
      </c>
      <c r="G2" s="2"/>
      <c r="H2" s="2"/>
      <c r="I2" s="2"/>
    </row>
    <row r="3" ht="58.5" spans="1:25">
      <c r="A3" s="2"/>
      <c r="B3" s="3"/>
      <c r="C3" s="2"/>
      <c r="D3" s="2" t="s">
        <v>82</v>
      </c>
      <c r="E3" s="3" t="s">
        <v>10</v>
      </c>
      <c r="F3" s="2" t="s">
        <v>83</v>
      </c>
      <c r="G3" s="2"/>
      <c r="H3" s="2"/>
      <c r="I3" s="2"/>
    </row>
    <row r="4" spans="1:25">
      <c r="A4" s="2"/>
      <c r="B4" s="3"/>
      <c r="C4" s="2"/>
      <c r="D4" s="2" t="s">
        <v>84</v>
      </c>
      <c r="E4" s="3"/>
      <c r="F4" s="2" t="s">
        <v>85</v>
      </c>
      <c r="G4" s="2"/>
      <c r="H4" s="2"/>
      <c r="I4" s="2"/>
    </row>
    <row r="5" ht="23.25" spans="1:25">
      <c r="A5" s="3" t="s">
        <v>0</v>
      </c>
      <c r="B5" s="3" t="s">
        <v>86</v>
      </c>
      <c r="C5" s="3" t="s">
        <v>87</v>
      </c>
      <c r="D5" s="2" t="s">
        <v>88</v>
      </c>
      <c r="E5" s="3" t="s">
        <v>5</v>
      </c>
      <c r="F5" s="2" t="s">
        <v>85</v>
      </c>
      <c r="G5" s="2"/>
      <c r="H5" s="2"/>
      <c r="I5" s="2"/>
      <c r="L5" s="13"/>
    </row>
    <row r="6" ht="22.5" spans="1:25">
      <c r="A6" s="3" t="s">
        <v>89</v>
      </c>
      <c r="B6" s="3" t="s">
        <v>90</v>
      </c>
      <c r="C6" s="2" t="s">
        <v>9</v>
      </c>
      <c r="D6" s="3" t="s">
        <v>91</v>
      </c>
      <c r="E6" s="3" t="s">
        <v>11</v>
      </c>
      <c r="F6" s="2">
        <v>210014</v>
      </c>
      <c r="G6" s="2"/>
      <c r="H6" s="2"/>
      <c r="I6" s="2"/>
      <c r="L6" s="13"/>
    </row>
    <row r="7" ht="22.5" spans="1:25">
      <c r="A7" s="3" t="s">
        <v>92</v>
      </c>
      <c r="B7" s="3" t="s">
        <v>14</v>
      </c>
      <c r="C7" s="3" t="s">
        <v>15</v>
      </c>
      <c r="D7" s="2" t="s">
        <v>93</v>
      </c>
      <c r="E7" s="2" t="s">
        <v>17</v>
      </c>
      <c r="F7" s="6" t="s">
        <v>94</v>
      </c>
      <c r="G7" s="2"/>
      <c r="H7" s="2"/>
      <c r="I7" s="2"/>
      <c r="L7" s="13"/>
    </row>
    <row r="8" ht="33.75" spans="1:25">
      <c r="A8" s="3" t="s">
        <v>95</v>
      </c>
      <c r="B8" s="3"/>
      <c r="C8" s="2"/>
      <c r="D8" s="2" t="s">
        <v>96</v>
      </c>
      <c r="E8" s="7" t="s">
        <v>97</v>
      </c>
      <c r="F8" s="7" t="s">
        <v>98</v>
      </c>
      <c r="G8" s="2"/>
      <c r="H8" s="2"/>
      <c r="I8" s="2"/>
      <c r="L8" s="13"/>
    </row>
    <row r="9" ht="52.5" customHeight="1" spans="1:25">
      <c r="A9" s="9" t="s">
        <v>99</v>
      </c>
      <c r="B9" s="8" t="s">
        <v>86</v>
      </c>
      <c r="C9" s="8">
        <v>43687</v>
      </c>
      <c r="D9" s="8">
        <v>43702</v>
      </c>
      <c r="E9" s="9" t="s">
        <v>100</v>
      </c>
      <c r="F9" s="14" t="s">
        <v>101</v>
      </c>
      <c r="G9" s="14" t="s">
        <v>101</v>
      </c>
      <c r="H9" s="14" t="s">
        <v>101</v>
      </c>
      <c r="I9" s="14" t="s">
        <v>101</v>
      </c>
      <c r="J9" s="14" t="s">
        <v>101</v>
      </c>
      <c r="K9" s="15" t="s">
        <v>102</v>
      </c>
      <c r="L9" s="15" t="s">
        <v>103</v>
      </c>
      <c r="M9" s="15" t="s">
        <v>103</v>
      </c>
      <c r="N9" s="15" t="s">
        <v>103</v>
      </c>
      <c r="O9" s="15" t="s">
        <v>104</v>
      </c>
      <c r="P9" s="15" t="s">
        <v>105</v>
      </c>
      <c r="Q9" s="15" t="s">
        <v>103</v>
      </c>
      <c r="R9" s="15" t="s">
        <v>103</v>
      </c>
      <c r="S9" s="15" t="s">
        <v>103</v>
      </c>
      <c r="T9" s="15" t="s">
        <v>103</v>
      </c>
      <c r="U9" s="15" t="s">
        <v>106</v>
      </c>
      <c r="V9" s="15" t="s">
        <v>107</v>
      </c>
      <c r="W9" s="15" t="s">
        <v>107</v>
      </c>
      <c r="X9" s="15" t="s">
        <v>107</v>
      </c>
      <c r="Y9" s="15" t="s">
        <v>107</v>
      </c>
    </row>
    <row r="10" ht="24" spans="1:25">
      <c r="A10" s="15" t="s">
        <v>22</v>
      </c>
      <c r="B10" s="15" t="s">
        <v>108</v>
      </c>
      <c r="C10" s="14" t="s">
        <v>24</v>
      </c>
      <c r="D10" s="14" t="s">
        <v>25</v>
      </c>
      <c r="E10" s="14"/>
      <c r="F10" s="15" t="s">
        <v>109</v>
      </c>
      <c r="G10" s="15" t="s">
        <v>110</v>
      </c>
      <c r="H10" s="15" t="s">
        <v>111</v>
      </c>
      <c r="I10" s="15" t="s">
        <v>112</v>
      </c>
      <c r="J10" s="15" t="s">
        <v>113</v>
      </c>
      <c r="K10" s="15" t="s">
        <v>109</v>
      </c>
      <c r="L10" s="15" t="s">
        <v>110</v>
      </c>
      <c r="M10" s="15" t="s">
        <v>111</v>
      </c>
      <c r="N10" s="15" t="s">
        <v>112</v>
      </c>
      <c r="O10" s="15" t="s">
        <v>113</v>
      </c>
      <c r="P10" s="15" t="s">
        <v>109</v>
      </c>
      <c r="Q10" s="15" t="s">
        <v>110</v>
      </c>
      <c r="R10" s="15" t="s">
        <v>111</v>
      </c>
      <c r="S10" s="15" t="s">
        <v>112</v>
      </c>
      <c r="T10" s="15" t="s">
        <v>113</v>
      </c>
      <c r="U10" s="15" t="s">
        <v>109</v>
      </c>
      <c r="V10" s="15" t="s">
        <v>110</v>
      </c>
      <c r="W10" s="15" t="s">
        <v>111</v>
      </c>
      <c r="X10" s="15" t="s">
        <v>112</v>
      </c>
      <c r="Y10" s="15" t="s">
        <v>113</v>
      </c>
    </row>
    <row r="11" spans="1:25">
      <c r="A11" s="16" t="s">
        <v>114</v>
      </c>
      <c r="B11" s="16" t="s">
        <v>115</v>
      </c>
      <c r="C11" s="14">
        <v>1</v>
      </c>
      <c r="D11" s="14">
        <v>1</v>
      </c>
      <c r="E11" s="14"/>
      <c r="F11" s="15">
        <v>19.95</v>
      </c>
      <c r="G11" s="15">
        <v>12.35</v>
      </c>
      <c r="H11" s="15">
        <v>34.1</v>
      </c>
      <c r="I11" s="15">
        <v>7.3</v>
      </c>
      <c r="J11" s="15">
        <v>6.35</v>
      </c>
      <c r="K11" s="15">
        <v>39</v>
      </c>
      <c r="L11" s="15">
        <v>12</v>
      </c>
      <c r="M11" s="15">
        <v>59</v>
      </c>
      <c r="N11" s="15">
        <v>10</v>
      </c>
      <c r="O11" s="15">
        <v>10</v>
      </c>
      <c r="P11" s="15">
        <v>4</v>
      </c>
      <c r="Q11" s="15">
        <v>2</v>
      </c>
      <c r="R11" s="15">
        <v>2</v>
      </c>
      <c r="S11" s="15">
        <v>6</v>
      </c>
      <c r="T11" s="15">
        <v>2</v>
      </c>
      <c r="U11" s="15">
        <v>6.3</v>
      </c>
      <c r="V11" s="15">
        <v>4.3</v>
      </c>
      <c r="W11" s="15">
        <v>2.1</v>
      </c>
      <c r="X11" s="15">
        <v>5.1</v>
      </c>
      <c r="Y11" s="15">
        <v>3.9</v>
      </c>
    </row>
    <row r="12" spans="1:25">
      <c r="A12" s="16" t="s">
        <v>114</v>
      </c>
      <c r="B12" s="16" t="s">
        <v>115</v>
      </c>
      <c r="C12" s="14">
        <v>1</v>
      </c>
      <c r="D12" s="14">
        <v>2</v>
      </c>
      <c r="E12" s="14"/>
      <c r="F12" s="15">
        <v>19.95</v>
      </c>
      <c r="G12" s="15">
        <v>12.35</v>
      </c>
      <c r="H12" s="15">
        <v>34.1</v>
      </c>
      <c r="I12" s="15">
        <v>7.3</v>
      </c>
      <c r="J12" s="15">
        <v>6.35</v>
      </c>
      <c r="K12" s="15">
        <v>31</v>
      </c>
      <c r="L12" s="15">
        <v>21</v>
      </c>
      <c r="M12" s="15">
        <v>64</v>
      </c>
      <c r="N12" s="15">
        <v>9</v>
      </c>
      <c r="O12" s="15">
        <v>9</v>
      </c>
      <c r="P12" s="15">
        <v>4</v>
      </c>
      <c r="Q12" s="15">
        <v>4</v>
      </c>
      <c r="R12" s="15">
        <v>6</v>
      </c>
      <c r="S12" s="15">
        <v>5</v>
      </c>
      <c r="T12" s="15">
        <v>5</v>
      </c>
      <c r="U12" s="15">
        <v>7.5</v>
      </c>
      <c r="V12" s="15">
        <v>8.6</v>
      </c>
      <c r="W12" s="15">
        <v>5.2</v>
      </c>
      <c r="X12" s="15">
        <v>4.6</v>
      </c>
      <c r="Y12" s="15">
        <v>10.4</v>
      </c>
    </row>
    <row r="13" spans="1:25">
      <c r="A13" s="16" t="s">
        <v>116</v>
      </c>
      <c r="B13" s="16" t="s">
        <v>115</v>
      </c>
      <c r="C13" s="14">
        <v>1</v>
      </c>
      <c r="D13" s="14">
        <v>3</v>
      </c>
      <c r="E13" s="14"/>
      <c r="F13" s="15">
        <v>19.95</v>
      </c>
      <c r="G13" s="15">
        <v>12.35</v>
      </c>
      <c r="H13" s="15">
        <v>34.1</v>
      </c>
      <c r="I13" s="15">
        <v>7.3</v>
      </c>
      <c r="J13" s="15">
        <v>6.35</v>
      </c>
      <c r="K13" s="15">
        <v>36</v>
      </c>
      <c r="L13" s="15">
        <v>10</v>
      </c>
      <c r="M13" s="15">
        <v>51</v>
      </c>
      <c r="N13" s="15">
        <v>10</v>
      </c>
      <c r="O13" s="15">
        <v>6</v>
      </c>
      <c r="P13" s="15">
        <v>2</v>
      </c>
      <c r="Q13" s="15">
        <v>2</v>
      </c>
      <c r="R13" s="15">
        <v>1</v>
      </c>
      <c r="S13" s="15">
        <v>5</v>
      </c>
      <c r="T13" s="15">
        <v>4</v>
      </c>
      <c r="U13" s="15">
        <v>3.4</v>
      </c>
      <c r="V13" s="15">
        <v>4.3</v>
      </c>
      <c r="W13" s="15">
        <v>1.1</v>
      </c>
      <c r="X13" s="15">
        <v>4.2</v>
      </c>
      <c r="Y13" s="15">
        <v>7.5</v>
      </c>
    </row>
    <row r="14" spans="1:25">
      <c r="A14" s="16" t="s">
        <v>116</v>
      </c>
      <c r="B14" s="16" t="s">
        <v>115</v>
      </c>
      <c r="C14" s="14">
        <v>1</v>
      </c>
      <c r="D14" s="14">
        <v>4</v>
      </c>
      <c r="E14" s="14"/>
      <c r="F14" s="15">
        <v>19.95</v>
      </c>
      <c r="G14" s="15">
        <v>12.35</v>
      </c>
      <c r="H14" s="15">
        <v>34.1</v>
      </c>
      <c r="I14" s="15">
        <v>7.3</v>
      </c>
      <c r="J14" s="15">
        <v>6.35</v>
      </c>
      <c r="K14" s="15">
        <v>46</v>
      </c>
      <c r="L14" s="15">
        <v>18</v>
      </c>
      <c r="M14" s="15">
        <v>58</v>
      </c>
      <c r="N14" s="15">
        <v>8</v>
      </c>
      <c r="O14" s="15">
        <v>12</v>
      </c>
      <c r="P14" s="15">
        <v>5</v>
      </c>
      <c r="Q14" s="15">
        <v>2</v>
      </c>
      <c r="R14" s="15">
        <v>2</v>
      </c>
      <c r="S14" s="15">
        <v>4</v>
      </c>
      <c r="T14" s="15">
        <v>3</v>
      </c>
      <c r="U14" s="15">
        <v>9.2</v>
      </c>
      <c r="V14" s="15">
        <v>3.8</v>
      </c>
      <c r="W14" s="15">
        <v>1.7</v>
      </c>
      <c r="X14" s="15">
        <v>3.5</v>
      </c>
      <c r="Y14" s="15">
        <v>6.9</v>
      </c>
    </row>
    <row r="15" spans="1:25">
      <c r="A15" s="16" t="s">
        <v>116</v>
      </c>
      <c r="B15" s="15" t="s">
        <v>117</v>
      </c>
      <c r="C15" s="14">
        <v>2</v>
      </c>
      <c r="D15" s="14">
        <v>1</v>
      </c>
      <c r="E15" s="14"/>
      <c r="F15" s="15">
        <v>19.45</v>
      </c>
      <c r="G15" s="15">
        <v>8.95</v>
      </c>
      <c r="H15" s="15">
        <v>36.85</v>
      </c>
      <c r="I15" s="15">
        <v>8.95</v>
      </c>
      <c r="J15" s="15">
        <v>6.25</v>
      </c>
      <c r="K15" s="15">
        <v>16</v>
      </c>
      <c r="L15" s="15">
        <v>6</v>
      </c>
      <c r="M15" s="15">
        <v>45</v>
      </c>
      <c r="N15" s="15">
        <v>5</v>
      </c>
      <c r="O15" s="15">
        <v>3</v>
      </c>
      <c r="P15" s="15">
        <v>1</v>
      </c>
      <c r="Q15" s="15">
        <v>3</v>
      </c>
      <c r="R15" s="15">
        <v>1</v>
      </c>
      <c r="S15" s="15">
        <v>1</v>
      </c>
      <c r="T15" s="15">
        <v>4</v>
      </c>
      <c r="U15" s="15">
        <v>1.6</v>
      </c>
      <c r="V15" s="15">
        <v>6.6</v>
      </c>
      <c r="W15" s="15">
        <v>0.9</v>
      </c>
      <c r="X15" s="15">
        <v>1.1</v>
      </c>
      <c r="Y15" s="15">
        <v>8.5</v>
      </c>
    </row>
    <row r="16" spans="1:25">
      <c r="A16" s="16" t="s">
        <v>116</v>
      </c>
      <c r="B16" s="16" t="s">
        <v>118</v>
      </c>
      <c r="C16" s="14">
        <v>2</v>
      </c>
      <c r="D16" s="14">
        <v>2</v>
      </c>
      <c r="E16" s="14"/>
      <c r="F16" s="15">
        <v>19.45</v>
      </c>
      <c r="G16" s="15">
        <v>8.95</v>
      </c>
      <c r="H16" s="15">
        <v>36.85</v>
      </c>
      <c r="I16" s="15">
        <v>8.95</v>
      </c>
      <c r="J16" s="15">
        <v>6.25</v>
      </c>
      <c r="K16" s="15">
        <v>17</v>
      </c>
      <c r="L16" s="15">
        <v>10</v>
      </c>
      <c r="M16" s="15">
        <v>39</v>
      </c>
      <c r="N16" s="15">
        <v>10</v>
      </c>
      <c r="O16" s="15">
        <v>5</v>
      </c>
      <c r="P16" s="15">
        <v>4</v>
      </c>
      <c r="Q16" s="15">
        <v>5</v>
      </c>
      <c r="R16" s="15">
        <v>2</v>
      </c>
      <c r="S16" s="15">
        <v>2</v>
      </c>
      <c r="T16" s="15">
        <v>1</v>
      </c>
      <c r="U16" s="15">
        <v>7.1</v>
      </c>
      <c r="V16" s="15">
        <v>11.7</v>
      </c>
      <c r="W16" s="15">
        <v>1.7</v>
      </c>
      <c r="X16" s="15">
        <v>1.7</v>
      </c>
      <c r="Y16" s="15">
        <v>2.3</v>
      </c>
    </row>
    <row r="17" spans="1:25">
      <c r="A17" s="16" t="s">
        <v>116</v>
      </c>
      <c r="B17" s="15" t="s">
        <v>117</v>
      </c>
      <c r="C17" s="14">
        <v>2</v>
      </c>
      <c r="D17" s="14">
        <v>3</v>
      </c>
      <c r="E17" s="14"/>
      <c r="F17" s="15">
        <v>19.45</v>
      </c>
      <c r="G17" s="15">
        <v>8.95</v>
      </c>
      <c r="H17" s="15">
        <v>36.85</v>
      </c>
      <c r="I17" s="15">
        <v>8.95</v>
      </c>
      <c r="J17" s="15">
        <v>6.25</v>
      </c>
      <c r="K17" s="15">
        <v>7</v>
      </c>
      <c r="L17" s="15">
        <v>10</v>
      </c>
      <c r="M17" s="15">
        <v>52</v>
      </c>
      <c r="N17" s="15">
        <v>6</v>
      </c>
      <c r="O17" s="15">
        <v>9</v>
      </c>
      <c r="P17" s="15">
        <v>3</v>
      </c>
      <c r="Q17" s="15">
        <v>3</v>
      </c>
      <c r="R17" s="15">
        <v>1</v>
      </c>
      <c r="S17" s="15">
        <v>6</v>
      </c>
      <c r="T17" s="15">
        <v>0</v>
      </c>
      <c r="U17" s="15">
        <v>5.5</v>
      </c>
      <c r="V17" s="15">
        <v>6.4</v>
      </c>
      <c r="W17" s="15">
        <v>1.1</v>
      </c>
      <c r="X17" s="15">
        <v>5.1</v>
      </c>
      <c r="Y17" s="15">
        <v>0</v>
      </c>
    </row>
    <row r="18" spans="1:25">
      <c r="A18" s="16" t="s">
        <v>116</v>
      </c>
      <c r="B18" s="16" t="s">
        <v>118</v>
      </c>
      <c r="C18" s="14">
        <v>2</v>
      </c>
      <c r="D18" s="14">
        <v>4</v>
      </c>
      <c r="E18" s="14"/>
      <c r="F18" s="15">
        <v>19.45</v>
      </c>
      <c r="G18" s="15">
        <v>8.95</v>
      </c>
      <c r="H18" s="15">
        <v>36.85</v>
      </c>
      <c r="I18" s="15">
        <v>8.95</v>
      </c>
      <c r="J18" s="15">
        <v>6.25</v>
      </c>
      <c r="K18" s="15">
        <v>19</v>
      </c>
      <c r="L18" s="15">
        <v>10</v>
      </c>
      <c r="M18" s="15">
        <v>60</v>
      </c>
      <c r="N18" s="15">
        <v>3</v>
      </c>
      <c r="O18" s="15">
        <v>8</v>
      </c>
      <c r="P18" s="15">
        <v>1</v>
      </c>
      <c r="Q18" s="15">
        <v>5</v>
      </c>
      <c r="R18" s="15">
        <v>3</v>
      </c>
      <c r="S18" s="15">
        <v>0</v>
      </c>
      <c r="T18" s="15">
        <v>1</v>
      </c>
      <c r="U18" s="15">
        <v>1.6</v>
      </c>
      <c r="V18" s="15">
        <v>11.2</v>
      </c>
      <c r="W18" s="15">
        <v>2.6</v>
      </c>
      <c r="X18" s="15">
        <v>0</v>
      </c>
      <c r="Y18" s="15">
        <v>2.5</v>
      </c>
    </row>
    <row r="19" spans="1:25">
      <c r="A19" s="16" t="s">
        <v>116</v>
      </c>
      <c r="B19" s="16" t="s">
        <v>119</v>
      </c>
      <c r="C19" s="14">
        <v>3</v>
      </c>
      <c r="D19" s="14">
        <v>1</v>
      </c>
      <c r="E19" s="14"/>
      <c r="F19" s="15">
        <v>21.35</v>
      </c>
      <c r="G19" s="15">
        <v>8.65</v>
      </c>
      <c r="H19" s="15">
        <v>32.6</v>
      </c>
      <c r="I19" s="15">
        <v>9.7</v>
      </c>
      <c r="J19" s="15">
        <v>6.85</v>
      </c>
      <c r="K19" s="15">
        <v>8</v>
      </c>
      <c r="L19" s="15">
        <v>9</v>
      </c>
      <c r="M19" s="15">
        <v>20</v>
      </c>
      <c r="N19" s="15">
        <v>0</v>
      </c>
      <c r="O19" s="15">
        <v>1</v>
      </c>
      <c r="P19" s="15">
        <v>1</v>
      </c>
      <c r="Q19" s="15">
        <v>0</v>
      </c>
      <c r="R19" s="15">
        <v>1</v>
      </c>
      <c r="S19" s="15">
        <v>1</v>
      </c>
      <c r="T19" s="15">
        <v>0</v>
      </c>
      <c r="U19" s="15">
        <v>1.5</v>
      </c>
      <c r="V19" s="15">
        <v>0</v>
      </c>
      <c r="W19" s="15">
        <v>1.2</v>
      </c>
      <c r="X19" s="15">
        <v>0.9</v>
      </c>
      <c r="Y19" s="15">
        <v>0</v>
      </c>
    </row>
    <row r="20" spans="1:25">
      <c r="A20" s="16" t="s">
        <v>116</v>
      </c>
      <c r="B20" s="16" t="s">
        <v>119</v>
      </c>
      <c r="C20" s="14">
        <v>3</v>
      </c>
      <c r="D20" s="14">
        <v>2</v>
      </c>
      <c r="E20" s="14"/>
      <c r="F20" s="15">
        <v>21.35</v>
      </c>
      <c r="G20" s="15">
        <v>8.65</v>
      </c>
      <c r="H20" s="15">
        <v>32.6</v>
      </c>
      <c r="I20" s="15">
        <v>9.7</v>
      </c>
      <c r="J20" s="15">
        <v>6.85</v>
      </c>
      <c r="K20" s="15">
        <v>11</v>
      </c>
      <c r="L20" s="15">
        <v>4</v>
      </c>
      <c r="M20" s="15">
        <v>26</v>
      </c>
      <c r="N20" s="15">
        <v>4</v>
      </c>
      <c r="O20" s="15">
        <v>3</v>
      </c>
      <c r="P20" s="15">
        <v>3</v>
      </c>
      <c r="Q20" s="15">
        <v>0</v>
      </c>
      <c r="R20" s="15">
        <v>1</v>
      </c>
      <c r="S20" s="15">
        <v>1</v>
      </c>
      <c r="T20" s="15">
        <v>1</v>
      </c>
      <c r="U20" s="15">
        <v>5.7</v>
      </c>
      <c r="V20" s="15">
        <v>0</v>
      </c>
      <c r="W20" s="15">
        <v>0.8</v>
      </c>
      <c r="X20" s="15">
        <v>1.1</v>
      </c>
      <c r="Y20" s="15">
        <v>1.9</v>
      </c>
    </row>
    <row r="21" spans="1:25">
      <c r="A21" s="16" t="s">
        <v>116</v>
      </c>
      <c r="B21" s="16" t="s">
        <v>119</v>
      </c>
      <c r="C21" s="14">
        <v>3</v>
      </c>
      <c r="D21" s="14">
        <v>3</v>
      </c>
      <c r="E21" s="14"/>
      <c r="F21" s="15">
        <v>21.35</v>
      </c>
      <c r="G21" s="15">
        <v>8.65</v>
      </c>
      <c r="H21" s="15">
        <v>32.6</v>
      </c>
      <c r="I21" s="15">
        <v>9.7</v>
      </c>
      <c r="J21" s="15">
        <v>6.85</v>
      </c>
      <c r="K21" s="15">
        <v>15</v>
      </c>
      <c r="L21" s="15">
        <v>7</v>
      </c>
      <c r="M21" s="15">
        <v>30</v>
      </c>
      <c r="N21" s="15">
        <v>3</v>
      </c>
      <c r="O21" s="15">
        <v>4</v>
      </c>
      <c r="P21" s="15">
        <v>2</v>
      </c>
      <c r="Q21" s="15">
        <v>0</v>
      </c>
      <c r="R21" s="15">
        <v>2</v>
      </c>
      <c r="S21" s="15">
        <v>0</v>
      </c>
      <c r="T21" s="15">
        <v>0</v>
      </c>
      <c r="U21" s="15">
        <v>3.3</v>
      </c>
      <c r="V21" s="15">
        <v>0</v>
      </c>
      <c r="W21" s="15">
        <v>1.9</v>
      </c>
      <c r="X21" s="15">
        <v>0</v>
      </c>
      <c r="Y21" s="15">
        <v>0</v>
      </c>
    </row>
    <row r="22" spans="1:25">
      <c r="A22" s="16" t="s">
        <v>116</v>
      </c>
      <c r="B22" s="16" t="s">
        <v>119</v>
      </c>
      <c r="C22" s="14">
        <v>3</v>
      </c>
      <c r="D22" s="14">
        <v>4</v>
      </c>
      <c r="E22" s="14"/>
      <c r="F22" s="15">
        <v>21.35</v>
      </c>
      <c r="G22" s="15">
        <v>8.65</v>
      </c>
      <c r="H22" s="15">
        <v>32.6</v>
      </c>
      <c r="I22" s="15">
        <v>9.7</v>
      </c>
      <c r="J22" s="15">
        <v>6.85</v>
      </c>
      <c r="K22" s="15">
        <v>8</v>
      </c>
      <c r="L22" s="15">
        <v>6</v>
      </c>
      <c r="M22" s="15">
        <v>25</v>
      </c>
      <c r="N22" s="15">
        <v>1</v>
      </c>
      <c r="O22" s="15">
        <v>4</v>
      </c>
      <c r="P22" s="15">
        <v>2</v>
      </c>
      <c r="Q22" s="15">
        <v>2</v>
      </c>
      <c r="R22" s="15">
        <v>1</v>
      </c>
      <c r="S22" s="15">
        <v>0</v>
      </c>
      <c r="T22" s="15">
        <v>0</v>
      </c>
      <c r="U22" s="15">
        <v>4.1</v>
      </c>
      <c r="V22" s="15">
        <v>4.3</v>
      </c>
      <c r="W22" s="15">
        <v>1.3</v>
      </c>
      <c r="X22" s="15">
        <v>0</v>
      </c>
      <c r="Y22" s="15">
        <v>0</v>
      </c>
    </row>
    <row r="23" spans="1:25">
      <c r="A23" s="16" t="s">
        <v>120</v>
      </c>
      <c r="B23" s="16" t="s">
        <v>121</v>
      </c>
      <c r="C23" s="14">
        <v>4</v>
      </c>
      <c r="D23" s="14">
        <v>1</v>
      </c>
      <c r="E23" s="14"/>
      <c r="F23" s="15">
        <v>20.05</v>
      </c>
      <c r="G23" s="15">
        <v>11.85</v>
      </c>
      <c r="H23" s="15">
        <v>31.15</v>
      </c>
      <c r="I23" s="15">
        <v>9.3</v>
      </c>
      <c r="J23" s="15">
        <v>8.1</v>
      </c>
      <c r="K23" s="15">
        <v>116</v>
      </c>
      <c r="L23" s="15">
        <v>17</v>
      </c>
      <c r="M23" s="15">
        <v>47</v>
      </c>
      <c r="N23" s="15">
        <v>25</v>
      </c>
      <c r="O23" s="15">
        <v>8</v>
      </c>
      <c r="P23" s="15">
        <v>94</v>
      </c>
      <c r="Q23" s="15">
        <v>3</v>
      </c>
      <c r="R23" s="15">
        <v>97</v>
      </c>
      <c r="S23" s="15">
        <v>7</v>
      </c>
      <c r="T23" s="15">
        <v>27</v>
      </c>
      <c r="U23" s="15">
        <v>159.8</v>
      </c>
      <c r="V23" s="15">
        <v>6.9</v>
      </c>
      <c r="W23" s="15">
        <v>79.6</v>
      </c>
      <c r="X23" s="15">
        <v>6.4</v>
      </c>
      <c r="Y23" s="15">
        <v>61.3</v>
      </c>
    </row>
    <row r="24" spans="1:25">
      <c r="A24" s="16" t="s">
        <v>120</v>
      </c>
      <c r="B24" s="16" t="s">
        <v>121</v>
      </c>
      <c r="C24" s="14">
        <v>4</v>
      </c>
      <c r="D24" s="14">
        <v>2</v>
      </c>
      <c r="E24" s="14"/>
      <c r="F24" s="15">
        <v>20.05</v>
      </c>
      <c r="G24" s="15">
        <v>11.85</v>
      </c>
      <c r="H24" s="15">
        <v>31.15</v>
      </c>
      <c r="I24" s="15">
        <v>9.3</v>
      </c>
      <c r="J24" s="15">
        <v>8.1</v>
      </c>
      <c r="K24" s="15">
        <v>118</v>
      </c>
      <c r="L24" s="15">
        <v>11</v>
      </c>
      <c r="M24" s="15">
        <v>30</v>
      </c>
      <c r="N24" s="15">
        <v>11</v>
      </c>
      <c r="O24" s="15">
        <v>15</v>
      </c>
      <c r="P24" s="15">
        <v>78</v>
      </c>
      <c r="Q24" s="15">
        <v>7</v>
      </c>
      <c r="R24" s="15">
        <v>98</v>
      </c>
      <c r="S24" s="15">
        <v>12</v>
      </c>
      <c r="T24" s="15">
        <v>17</v>
      </c>
      <c r="U24" s="15">
        <v>125.6</v>
      </c>
      <c r="V24" s="15">
        <v>15.4</v>
      </c>
      <c r="W24" s="15">
        <v>84.7</v>
      </c>
      <c r="X24" s="15">
        <v>10.2</v>
      </c>
      <c r="Y24" s="15">
        <v>32.5</v>
      </c>
    </row>
    <row r="25" spans="1:25">
      <c r="A25" s="16" t="s">
        <v>122</v>
      </c>
      <c r="B25" s="16" t="s">
        <v>121</v>
      </c>
      <c r="C25" s="14">
        <v>4</v>
      </c>
      <c r="D25" s="14">
        <v>3</v>
      </c>
      <c r="E25" s="14"/>
      <c r="F25" s="15">
        <v>20.05</v>
      </c>
      <c r="G25" s="15">
        <v>11.85</v>
      </c>
      <c r="H25" s="15">
        <v>31.15</v>
      </c>
      <c r="I25" s="15">
        <v>9.3</v>
      </c>
      <c r="J25" s="15">
        <v>8.1</v>
      </c>
      <c r="K25" s="15">
        <v>124</v>
      </c>
      <c r="L25" s="15">
        <v>8</v>
      </c>
      <c r="M25" s="15">
        <v>20</v>
      </c>
      <c r="N25" s="15">
        <v>20</v>
      </c>
      <c r="O25" s="15">
        <v>12</v>
      </c>
      <c r="P25" s="15">
        <v>115</v>
      </c>
      <c r="Q25" s="15">
        <v>9</v>
      </c>
      <c r="R25" s="15">
        <v>104</v>
      </c>
      <c r="S25" s="15">
        <v>11</v>
      </c>
      <c r="T25" s="15">
        <v>21</v>
      </c>
      <c r="U25" s="15">
        <v>186.3</v>
      </c>
      <c r="V25" s="15">
        <v>17.8</v>
      </c>
      <c r="W25" s="15">
        <v>92.3</v>
      </c>
      <c r="X25" s="15">
        <v>9.5</v>
      </c>
      <c r="Y25" s="15">
        <v>46.6</v>
      </c>
    </row>
    <row r="26" spans="1:25">
      <c r="A26" s="16" t="s">
        <v>122</v>
      </c>
      <c r="B26" s="16" t="s">
        <v>121</v>
      </c>
      <c r="C26" s="14">
        <v>4</v>
      </c>
      <c r="D26" s="14">
        <v>4</v>
      </c>
      <c r="E26" s="14"/>
      <c r="F26" s="15">
        <v>20.05</v>
      </c>
      <c r="G26" s="15">
        <v>11.85</v>
      </c>
      <c r="H26" s="15">
        <v>31.15</v>
      </c>
      <c r="I26" s="15">
        <v>9.3</v>
      </c>
      <c r="J26" s="15">
        <v>8.1</v>
      </c>
      <c r="K26" s="15">
        <v>124</v>
      </c>
      <c r="L26" s="15">
        <v>12</v>
      </c>
      <c r="M26" s="15">
        <v>34</v>
      </c>
      <c r="N26" s="15">
        <v>26</v>
      </c>
      <c r="O26" s="15">
        <v>10</v>
      </c>
      <c r="P26" s="15">
        <v>84</v>
      </c>
      <c r="Q26" s="15">
        <v>6</v>
      </c>
      <c r="R26" s="15">
        <v>84</v>
      </c>
      <c r="S26" s="15">
        <v>5</v>
      </c>
      <c r="T26" s="15">
        <v>29</v>
      </c>
      <c r="U26" s="15">
        <v>155.9</v>
      </c>
      <c r="V26" s="15">
        <v>13.2</v>
      </c>
      <c r="W26" s="15">
        <v>77.2</v>
      </c>
      <c r="X26" s="15">
        <v>4.2</v>
      </c>
      <c r="Y26" s="15">
        <v>61.9</v>
      </c>
    </row>
    <row r="27" spans="1:25">
      <c r="A27" s="17" t="s">
        <v>123</v>
      </c>
      <c r="B27" s="16" t="s">
        <v>124</v>
      </c>
      <c r="C27" s="14">
        <v>5</v>
      </c>
      <c r="D27" s="14">
        <v>1</v>
      </c>
      <c r="E27" s="14"/>
      <c r="F27" s="15">
        <v>20.35</v>
      </c>
      <c r="G27" s="15">
        <v>10.65</v>
      </c>
      <c r="H27" s="15">
        <v>35.75</v>
      </c>
      <c r="I27" s="15">
        <v>8.6</v>
      </c>
      <c r="J27" s="15">
        <v>7.05</v>
      </c>
      <c r="K27" s="15">
        <v>26</v>
      </c>
      <c r="L27" s="15">
        <v>11</v>
      </c>
      <c r="M27" s="15">
        <v>27</v>
      </c>
      <c r="N27" s="15">
        <v>10</v>
      </c>
      <c r="O27" s="15">
        <v>11</v>
      </c>
      <c r="P27" s="15">
        <v>1</v>
      </c>
      <c r="Q27" s="15">
        <v>0</v>
      </c>
      <c r="R27" s="15">
        <v>3</v>
      </c>
      <c r="S27" s="15">
        <v>2</v>
      </c>
      <c r="T27" s="15">
        <v>6</v>
      </c>
      <c r="U27" s="15">
        <v>1.9</v>
      </c>
      <c r="V27" s="15">
        <v>0</v>
      </c>
      <c r="W27" s="15">
        <v>3.1</v>
      </c>
      <c r="X27" s="15">
        <v>1.9</v>
      </c>
      <c r="Y27" s="15">
        <v>14.3</v>
      </c>
    </row>
    <row r="28" spans="1:25">
      <c r="A28" s="17" t="s">
        <v>123</v>
      </c>
      <c r="B28" s="16" t="s">
        <v>124</v>
      </c>
      <c r="C28" s="14">
        <v>5</v>
      </c>
      <c r="D28" s="14">
        <v>2</v>
      </c>
      <c r="E28" s="14"/>
      <c r="F28" s="15">
        <v>20.35</v>
      </c>
      <c r="G28" s="15">
        <v>10.65</v>
      </c>
      <c r="H28" s="15">
        <v>35.75</v>
      </c>
      <c r="I28" s="15">
        <v>8.6</v>
      </c>
      <c r="J28" s="15">
        <v>7.05</v>
      </c>
      <c r="K28" s="15">
        <v>23</v>
      </c>
      <c r="L28" s="15">
        <v>12</v>
      </c>
      <c r="M28" s="15">
        <v>28</v>
      </c>
      <c r="N28" s="15">
        <v>19</v>
      </c>
      <c r="O28" s="15">
        <v>11</v>
      </c>
      <c r="P28" s="15">
        <v>5</v>
      </c>
      <c r="Q28" s="15">
        <v>0</v>
      </c>
      <c r="R28" s="15">
        <v>1</v>
      </c>
      <c r="S28" s="15">
        <v>3</v>
      </c>
      <c r="T28" s="15">
        <v>4</v>
      </c>
      <c r="U28" s="15">
        <v>8.7</v>
      </c>
      <c r="V28" s="15">
        <v>0</v>
      </c>
      <c r="W28" s="15">
        <v>1.1</v>
      </c>
      <c r="X28" s="15">
        <v>2.8</v>
      </c>
      <c r="Y28" s="15">
        <v>8.7</v>
      </c>
    </row>
    <row r="29" spans="1:25">
      <c r="A29" s="17" t="s">
        <v>125</v>
      </c>
      <c r="B29" s="16" t="s">
        <v>124</v>
      </c>
      <c r="C29" s="14">
        <v>5</v>
      </c>
      <c r="D29" s="14">
        <v>3</v>
      </c>
      <c r="E29" s="14"/>
      <c r="F29" s="15">
        <v>20.35</v>
      </c>
      <c r="G29" s="15">
        <v>10.65</v>
      </c>
      <c r="H29" s="15">
        <v>35.75</v>
      </c>
      <c r="I29" s="15">
        <v>8.6</v>
      </c>
      <c r="J29" s="15">
        <v>7.05</v>
      </c>
      <c r="K29" s="15">
        <v>21</v>
      </c>
      <c r="L29" s="15">
        <v>11</v>
      </c>
      <c r="M29" s="15">
        <v>30</v>
      </c>
      <c r="N29" s="15">
        <v>14</v>
      </c>
      <c r="O29" s="15">
        <v>12</v>
      </c>
      <c r="P29" s="15">
        <v>3</v>
      </c>
      <c r="Q29" s="15">
        <v>0</v>
      </c>
      <c r="R29" s="15">
        <v>3</v>
      </c>
      <c r="S29" s="15">
        <v>4</v>
      </c>
      <c r="T29" s="15">
        <v>4</v>
      </c>
      <c r="U29" s="15">
        <v>6.2</v>
      </c>
      <c r="V29" s="15">
        <v>0</v>
      </c>
      <c r="W29" s="15">
        <v>2.5</v>
      </c>
      <c r="X29" s="15">
        <v>3.6</v>
      </c>
      <c r="Y29" s="15">
        <v>9.1</v>
      </c>
    </row>
    <row r="30" spans="1:25">
      <c r="A30" s="17" t="s">
        <v>125</v>
      </c>
      <c r="B30" s="16" t="s">
        <v>124</v>
      </c>
      <c r="C30" s="14">
        <v>5</v>
      </c>
      <c r="D30" s="14">
        <v>4</v>
      </c>
      <c r="E30" s="14"/>
      <c r="F30" s="15">
        <v>20.35</v>
      </c>
      <c r="G30" s="15">
        <v>10.65</v>
      </c>
      <c r="H30" s="15">
        <v>35.75</v>
      </c>
      <c r="I30" s="15">
        <v>8.6</v>
      </c>
      <c r="J30" s="15">
        <v>7.05</v>
      </c>
      <c r="K30" s="15">
        <v>19</v>
      </c>
      <c r="L30" s="15">
        <v>10</v>
      </c>
      <c r="M30" s="15">
        <v>24</v>
      </c>
      <c r="N30" s="15">
        <v>12</v>
      </c>
      <c r="O30" s="15">
        <v>5</v>
      </c>
      <c r="P30" s="15">
        <v>5</v>
      </c>
      <c r="Q30" s="15">
        <v>0</v>
      </c>
      <c r="R30" s="15">
        <v>3</v>
      </c>
      <c r="S30" s="15">
        <v>0</v>
      </c>
      <c r="T30" s="15">
        <v>1</v>
      </c>
      <c r="U30" s="15">
        <v>9.4</v>
      </c>
      <c r="V30" s="15">
        <v>0</v>
      </c>
      <c r="W30" s="15">
        <v>2.7</v>
      </c>
      <c r="X30" s="15">
        <v>0</v>
      </c>
      <c r="Y30" s="15">
        <v>2.4</v>
      </c>
    </row>
    <row r="31" spans="1:25">
      <c r="A31" s="15" t="s">
        <v>38</v>
      </c>
      <c r="B31" s="14"/>
      <c r="C31" s="14">
        <v>6</v>
      </c>
      <c r="D31" s="14">
        <v>1</v>
      </c>
      <c r="E31" s="14"/>
      <c r="F31" s="15">
        <v>21.2</v>
      </c>
      <c r="G31" s="15">
        <v>12.1</v>
      </c>
      <c r="H31" s="15">
        <v>40.55</v>
      </c>
      <c r="I31" s="15">
        <v>10.2</v>
      </c>
      <c r="J31" s="15">
        <v>6.45</v>
      </c>
      <c r="K31" s="15">
        <v>111</v>
      </c>
      <c r="L31" s="15">
        <v>34</v>
      </c>
      <c r="M31" s="15">
        <v>263</v>
      </c>
      <c r="N31" s="15">
        <v>83</v>
      </c>
      <c r="O31" s="15">
        <v>23</v>
      </c>
      <c r="P31" s="15">
        <v>113</v>
      </c>
      <c r="Q31" s="15">
        <v>80</v>
      </c>
      <c r="R31" s="15">
        <v>234</v>
      </c>
      <c r="S31" s="15">
        <v>39</v>
      </c>
      <c r="T31" s="15">
        <v>45</v>
      </c>
      <c r="U31" s="15">
        <v>234.5</v>
      </c>
      <c r="V31" s="15">
        <v>174.6</v>
      </c>
      <c r="W31" s="15">
        <v>231.6</v>
      </c>
      <c r="X31" s="15">
        <v>34.1</v>
      </c>
      <c r="Y31" s="15">
        <v>124.1</v>
      </c>
    </row>
    <row r="32" spans="1:25">
      <c r="A32" s="15" t="s">
        <v>38</v>
      </c>
      <c r="B32" s="14"/>
      <c r="C32" s="14">
        <v>6</v>
      </c>
      <c r="D32" s="14">
        <v>2</v>
      </c>
      <c r="E32" s="14"/>
      <c r="F32" s="15">
        <v>21.2</v>
      </c>
      <c r="G32" s="15">
        <v>12.1</v>
      </c>
      <c r="H32" s="15">
        <v>40.55</v>
      </c>
      <c r="I32" s="15">
        <v>10.2</v>
      </c>
      <c r="J32" s="15">
        <v>6.45</v>
      </c>
      <c r="K32" s="15">
        <v>127</v>
      </c>
      <c r="L32" s="15">
        <v>38</v>
      </c>
      <c r="M32" s="15">
        <v>244</v>
      </c>
      <c r="N32" s="15">
        <v>64</v>
      </c>
      <c r="O32" s="15">
        <v>24</v>
      </c>
      <c r="P32" s="15">
        <v>137</v>
      </c>
      <c r="Q32" s="15">
        <v>53</v>
      </c>
      <c r="R32" s="15">
        <v>183</v>
      </c>
      <c r="S32" s="15">
        <v>26</v>
      </c>
      <c r="T32" s="15">
        <v>55</v>
      </c>
      <c r="U32" s="15">
        <v>274.6</v>
      </c>
      <c r="V32" s="15">
        <v>124.1</v>
      </c>
      <c r="W32" s="15">
        <v>187.2</v>
      </c>
      <c r="X32" s="15">
        <v>22.5</v>
      </c>
      <c r="Y32" s="15">
        <v>132.5</v>
      </c>
    </row>
    <row r="33" spans="1:25">
      <c r="A33" s="15" t="s">
        <v>38</v>
      </c>
      <c r="B33" s="14"/>
      <c r="C33" s="14">
        <v>6</v>
      </c>
      <c r="D33" s="14">
        <v>3</v>
      </c>
      <c r="E33" s="14"/>
      <c r="F33" s="15">
        <v>21.2</v>
      </c>
      <c r="G33" s="15">
        <v>12.1</v>
      </c>
      <c r="H33" s="15">
        <v>40.55</v>
      </c>
      <c r="I33" s="15">
        <v>10.2</v>
      </c>
      <c r="J33" s="15">
        <v>6.45</v>
      </c>
      <c r="K33" s="15">
        <v>135</v>
      </c>
      <c r="L33" s="15">
        <v>33</v>
      </c>
      <c r="M33" s="15">
        <v>252</v>
      </c>
      <c r="N33" s="15">
        <v>83</v>
      </c>
      <c r="O33" s="15">
        <v>25</v>
      </c>
      <c r="P33" s="15">
        <v>133</v>
      </c>
      <c r="Q33" s="15">
        <v>71</v>
      </c>
      <c r="R33" s="15">
        <v>193</v>
      </c>
      <c r="S33" s="15">
        <v>21</v>
      </c>
      <c r="T33" s="15">
        <v>37</v>
      </c>
      <c r="U33" s="15">
        <v>258.9</v>
      </c>
      <c r="V33" s="15">
        <v>154.9</v>
      </c>
      <c r="W33" s="15">
        <v>169.3</v>
      </c>
      <c r="X33" s="15">
        <v>18.4</v>
      </c>
      <c r="Y33" s="15">
        <v>94.2</v>
      </c>
    </row>
    <row r="34" spans="1:25">
      <c r="A34" s="15" t="s">
        <v>38</v>
      </c>
      <c r="B34" s="14"/>
      <c r="C34" s="14">
        <v>6</v>
      </c>
      <c r="D34" s="14">
        <v>4</v>
      </c>
      <c r="E34" s="14"/>
      <c r="F34" s="15">
        <v>21.2</v>
      </c>
      <c r="G34" s="15">
        <v>12.1</v>
      </c>
      <c r="H34" s="15">
        <v>40.55</v>
      </c>
      <c r="I34" s="15">
        <v>10.2</v>
      </c>
      <c r="J34" s="15">
        <v>6.45</v>
      </c>
      <c r="K34" s="15">
        <v>110</v>
      </c>
      <c r="L34" s="15">
        <v>29</v>
      </c>
      <c r="M34" s="15">
        <v>292</v>
      </c>
      <c r="N34" s="15">
        <v>77</v>
      </c>
      <c r="O34" s="15">
        <v>26</v>
      </c>
      <c r="P34" s="15">
        <v>149</v>
      </c>
      <c r="Q34" s="15">
        <v>60</v>
      </c>
      <c r="R34" s="15">
        <v>167</v>
      </c>
      <c r="S34" s="15">
        <v>26</v>
      </c>
      <c r="T34" s="15">
        <v>33</v>
      </c>
      <c r="U34" s="15">
        <v>287.1</v>
      </c>
      <c r="V34" s="15">
        <v>135.2</v>
      </c>
      <c r="W34" s="15">
        <v>154.2</v>
      </c>
      <c r="X34" s="15">
        <v>24.3</v>
      </c>
      <c r="Y34" s="15">
        <v>81.4</v>
      </c>
    </row>
  </sheetData>
  <dataValidations count="43">
    <dataValidation allowBlank="1" showInputMessage="1" showErrorMessage="1" promptTitle="供试药剂" prompt="请输入供试药剂" sqref="A1"/>
    <dataValidation allowBlank="1" showInputMessage="1" showErrorMessage="1" promptTitle="供试药剂厂家" prompt="供试药剂生产厂家" sqref="B1"/>
    <dataValidation allowBlank="1" showInputMessage="1" showErrorMessage="1" promptTitle="供试药剂厂家地址" prompt="供试药剂厂家地址" sqref="C1"/>
    <dataValidation allowBlank="1" showInputMessage="1" showErrorMessage="1" promptTitle="试验备案号" prompt="请输入试验备案号" sqref="D1"/>
    <dataValidation allowBlank="1" showInputMessage="1" showErrorMessage="1" promptTitle="标准" prompt="标准" sqref="E1"/>
    <dataValidation allowBlank="1" showInputMessage="1" showErrorMessage="1" promptTitle="项目启动日期" prompt="项目启动日期" sqref="F1"/>
    <dataValidation allowBlank="1" showInputMessage="1" showErrorMessage="1" promptTitle="对照药剂1" prompt="请输入对照药剂1" sqref="A2"/>
    <dataValidation allowBlank="1" showInputMessage="1" showErrorMessage="1" promptTitle="对照药剂1生产厂家" prompt="对照药剂1生产厂家" sqref="B2"/>
    <dataValidation allowBlank="1" showInputMessage="1" showErrorMessage="1" promptTitle="试验准则" prompt="试验准则" sqref="E2"/>
    <dataValidation allowBlank="1" showInputMessage="1" showErrorMessage="1" promptTitle="项目完成日期" prompt="项目完成日期" sqref="F2"/>
    <dataValidation allowBlank="1" showInputMessage="1" showErrorMessage="1" promptTitle="对照药剂2" prompt="请输入对照药剂2" sqref="A3"/>
    <dataValidation allowBlank="1" showInputMessage="1" showErrorMessage="1" promptTitle="对照药剂2生产厂家" prompt="对照药剂2生产厂家" sqref="B3"/>
    <dataValidation allowBlank="1" showInputMessage="1" showErrorMessage="1" promptTitle="试验编号" prompt="试验编号" sqref="D3"/>
    <dataValidation allowBlank="1" showInputMessage="1" showErrorMessage="1" promptTitle="药械" prompt="药械" sqref="E3"/>
    <dataValidation allowBlank="1" showInputMessage="1" showErrorMessage="1" promptTitle="试验单位地址" prompt="请输入试验单位地址" sqref="F3"/>
    <dataValidation allowBlank="1" showInputMessage="1" showErrorMessage="1" promptTitle="对照药剂3" prompt="请输入对照药剂3" sqref="A4"/>
    <dataValidation allowBlank="1" showInputMessage="1" showErrorMessage="1" promptTitle="对照药剂3生产厂家" prompt="对照药剂3生产厂家" sqref="B4"/>
    <dataValidation allowBlank="1" showInputMessage="1" showErrorMessage="1" promptTitle="报告编写人" prompt="请输入报告编写人" sqref="D4"/>
    <dataValidation allowBlank="1" showInputMessage="1" showErrorMessage="1" promptTitle="土壤状况" prompt="请输入土壤信息" sqref="A5"/>
    <dataValidation allowBlank="1" showInputMessage="1" showErrorMessage="1" promptTitle="试验作物" prompt="试验作物" sqref="B5"/>
    <dataValidation allowBlank="1" showInputMessage="1" showErrorMessage="1" promptTitle="试验对象" prompt="试验对象" sqref="C5"/>
    <dataValidation allowBlank="1" showInputMessage="1" showErrorMessage="1" promptTitle="试验负责人" prompt="试验负责人" sqref="D5"/>
    <dataValidation allowBlank="1" showInputMessage="1" showErrorMessage="1" promptTitle="喷头" prompt="喷头" sqref="E5"/>
    <dataValidation allowBlank="1" showInputMessage="1" showErrorMessage="1" promptTitle="栽培状况" prompt="请输入栽培信息" sqref="A6"/>
    <dataValidation allowBlank="1" showInputMessage="1" showErrorMessage="1" promptTitle="防治适期" prompt="请输入防治适期" sqref="B6"/>
    <dataValidation allowBlank="1" showInputMessage="1" showErrorMessage="1" promptTitle="小区面积和重复" prompt="小区面积" sqref="C6"/>
    <dataValidation allowBlank="1" showInputMessage="1" showErrorMessage="1" promptTitle="试验人员" prompt="试验人员" sqref="D6"/>
    <dataValidation allowBlank="1" showInputMessage="1" showErrorMessage="1" promptTitle="用水量" prompt="用水量" sqref="E6"/>
    <dataValidation allowBlank="1" showInputMessage="1" showErrorMessage="1" promptTitle="邮编" prompt="请输入邮编" sqref="F6"/>
    <dataValidation allowBlank="1" showInputMessage="1" showErrorMessage="1" promptTitle="试验调查" prompt="请输入调查时间和次数" sqref="A7"/>
    <dataValidation allowBlank="1" showInputMessage="1" showErrorMessage="1" promptTitle="作物品种" prompt="作物品种" sqref="B7"/>
    <dataValidation allowBlank="1" showInputMessage="1" showErrorMessage="1" promptTitle="试验地点" prompt="请输入试验地点" sqref="C7"/>
    <dataValidation allowBlank="1" showInputMessage="1" showErrorMessage="1" promptTitle="质量保证部门负责人" prompt="质量保证部门负责人" sqref="D7"/>
    <dataValidation allowBlank="1" showInputMessage="1" showErrorMessage="1" promptTitle="施药方法" prompt="施药方法" sqref="E7"/>
    <dataValidation allowBlank="1" showInputMessage="1" showErrorMessage="1" promptTitle="email" prompt="email地址" sqref="F7"/>
    <dataValidation allowBlank="1" showInputMessage="1" showErrorMessage="1" promptTitle="调查方法" prompt="调查取样方法" sqref="A8"/>
    <dataValidation allowBlank="1" showInputMessage="1" showErrorMessage="1" promptTitle="作物生育期" prompt="作物生育期" sqref="B8"/>
    <dataValidation allowBlank="1" showInputMessage="1" showErrorMessage="1" promptTitle="质量保证人" prompt="质量保证人" sqref="D8"/>
    <dataValidation allowBlank="1" showInputMessage="1" showErrorMessage="1" promptTitle="计算方法" prompt="请输入计算方法" sqref="E8"/>
    <dataValidation allowBlank="1" showInputMessage="1" showErrorMessage="1" promptTitle="试验单位名称" prompt="请输入试验单位名称" sqref="F8"/>
    <dataValidation type="list" allowBlank="1" showInputMessage="1" showErrorMessage="1" sqref="A9">
      <formula1>"杀虫剂,杀菌剂,除草剂,植调剂"</formula1>
    </dataValidation>
    <dataValidation type="list" allowBlank="1" showInputMessage="1" showErrorMessage="1" promptTitle="试验地点-县市" prompt="县市具体名称，不用加县或市" sqref="E9">
      <formula1>"南京,溧水,高淳,江宁,六合,江浦,浦口,连云港,东海,赣榆,灌云,灌南,宿迁,沭阳,泗阳,泗洪,宿豫,淮安,金湖,盱眙,洪泽,涟水,淮阴区,楚州,盐城,响水,滨海,阜宁,射阳,建湖,东台,大丰,盐都,苏州,常熟,张家港,昆山,吴中,吴江,太仓,泰州,兴化,泰兴,姜堰,靖江,镇江,丹阳,扬中,句容,丹徒,南通,海安,如皋,如东,启东,海门,通州,扬州,宝应,仪征,高邮,江都,邗江,徐州,铜山,丰县,沛县,邳州,睢宁,新沂,无锡,江阴,宜兴,锡山,常州,溧阳,金坛,武进"</formula1>
    </dataValidation>
    <dataValidation allowBlank="1" showInputMessage="1" showErrorMessage="1" promptTitle="试验单位电话传真" sqref="F4:F5"/>
  </dataValidations>
  <hyperlinks>
    <hyperlink ref="F7" r:id="rId1" display="**@*****"/>
  </hyperlinks>
  <pageMargins left="0.7" right="0.7" top="0.75" bottom="0.75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zoomScaleSheetLayoutView="60" workbookViewId="0">
      <selection activeCell="M6" sqref="M6"/>
    </sheetView>
  </sheetViews>
  <sheetFormatPr defaultColWidth="9" defaultRowHeight="18"/>
  <cols>
    <col min="1" max="1" width="32.25" style="1" customWidth="1"/>
    <col min="2" max="2" width="14" style="1"/>
    <col min="3" max="4" width="13.25" style="1"/>
    <col min="5" max="5" width="12.625" style="1" customWidth="1"/>
    <col min="6" max="6" width="13.25" style="1"/>
    <col min="7" max="7" width="11.375" style="1"/>
    <col min="8" max="9" width="11.5" style="1"/>
    <col min="10" max="10" width="10.75" style="1"/>
    <col min="11" max="16384" width="9" style="1"/>
  </cols>
  <sheetData>
    <row r="1" ht="22.5" spans="1:10">
      <c r="A1" s="2" t="s">
        <v>126</v>
      </c>
      <c r="B1" s="3" t="s">
        <v>127</v>
      </c>
      <c r="C1" s="3" t="s">
        <v>128</v>
      </c>
      <c r="D1" s="2" t="s">
        <v>76</v>
      </c>
      <c r="E1" s="2" t="s">
        <v>129</v>
      </c>
      <c r="F1" s="4">
        <v>43237</v>
      </c>
      <c r="G1" s="2"/>
      <c r="H1" s="2"/>
      <c r="I1" s="2"/>
      <c r="J1" s="2"/>
    </row>
    <row r="2" ht="22.5" spans="1:10">
      <c r="A2" s="2" t="s">
        <v>130</v>
      </c>
      <c r="B2" s="3" t="s">
        <v>131</v>
      </c>
      <c r="C2" s="2"/>
      <c r="D2" s="5" t="s">
        <v>132</v>
      </c>
      <c r="E2" s="2" t="s">
        <v>133</v>
      </c>
      <c r="F2" s="4">
        <v>43696</v>
      </c>
      <c r="G2" s="2"/>
      <c r="H2" s="2"/>
      <c r="I2" s="2"/>
      <c r="J2" s="2"/>
    </row>
    <row r="3" ht="35.25" spans="1:10">
      <c r="A3" s="2"/>
      <c r="B3" s="3"/>
      <c r="C3" s="2"/>
      <c r="D3" s="2" t="s">
        <v>134</v>
      </c>
      <c r="E3" s="3" t="s">
        <v>10</v>
      </c>
      <c r="F3" s="2" t="s">
        <v>83</v>
      </c>
      <c r="G3" s="2"/>
      <c r="H3" s="2"/>
      <c r="I3" s="2"/>
      <c r="J3" s="2"/>
    </row>
    <row r="4" spans="1:10">
      <c r="A4" s="2"/>
      <c r="B4" s="3"/>
      <c r="C4" s="2"/>
      <c r="D4" s="2" t="s">
        <v>84</v>
      </c>
      <c r="E4" s="3"/>
      <c r="F4" s="2" t="s">
        <v>85</v>
      </c>
      <c r="G4" s="2"/>
      <c r="H4" s="2"/>
      <c r="I4" s="2"/>
      <c r="J4" s="2"/>
    </row>
    <row r="5" spans="1:10">
      <c r="A5" s="3" t="s">
        <v>135</v>
      </c>
      <c r="B5" s="3" t="s">
        <v>136</v>
      </c>
      <c r="C5" s="3" t="s">
        <v>137</v>
      </c>
      <c r="D5" s="2" t="s">
        <v>88</v>
      </c>
      <c r="E5" s="3" t="s">
        <v>5</v>
      </c>
      <c r="F5" s="2" t="s">
        <v>85</v>
      </c>
      <c r="G5" s="2"/>
      <c r="H5" s="2"/>
      <c r="I5" s="2"/>
      <c r="J5" s="2"/>
    </row>
    <row r="6" ht="81.75" spans="1:10">
      <c r="A6" s="3" t="s">
        <v>138</v>
      </c>
      <c r="B6" s="3" t="s">
        <v>139</v>
      </c>
      <c r="C6" s="2" t="s">
        <v>9</v>
      </c>
      <c r="D6" s="3" t="s">
        <v>91</v>
      </c>
      <c r="E6" s="3" t="s">
        <v>11</v>
      </c>
      <c r="F6" s="2">
        <v>210014</v>
      </c>
      <c r="G6" s="2"/>
      <c r="H6" s="2"/>
      <c r="I6" s="2"/>
      <c r="J6" s="2"/>
    </row>
    <row r="7" ht="22.5" spans="1:10">
      <c r="A7" s="3" t="s">
        <v>140</v>
      </c>
      <c r="B7" s="3" t="s">
        <v>141</v>
      </c>
      <c r="C7" s="3" t="s">
        <v>142</v>
      </c>
      <c r="D7" s="2" t="s">
        <v>93</v>
      </c>
      <c r="E7" s="2" t="s">
        <v>17</v>
      </c>
      <c r="F7" s="6" t="s">
        <v>94</v>
      </c>
      <c r="G7" s="2"/>
      <c r="H7" s="2"/>
      <c r="I7" s="2"/>
      <c r="J7" s="2"/>
    </row>
    <row r="8" ht="140.25" spans="1:10">
      <c r="A8" s="3" t="s">
        <v>143</v>
      </c>
      <c r="B8" s="3" t="s">
        <v>139</v>
      </c>
      <c r="C8" s="2"/>
      <c r="D8" s="2" t="s">
        <v>96</v>
      </c>
      <c r="E8" s="7" t="s">
        <v>144</v>
      </c>
      <c r="F8" s="7" t="s">
        <v>98</v>
      </c>
      <c r="G8" s="2"/>
      <c r="H8" s="2"/>
      <c r="I8" s="2"/>
      <c r="J8" s="2"/>
    </row>
    <row r="9" spans="1:10">
      <c r="A9" s="2" t="s">
        <v>145</v>
      </c>
      <c r="B9" s="8" t="s">
        <v>136</v>
      </c>
      <c r="C9" s="8">
        <v>43325</v>
      </c>
      <c r="D9" s="8">
        <v>43419</v>
      </c>
      <c r="E9" s="9" t="s">
        <v>146</v>
      </c>
      <c r="F9" s="2" t="s">
        <v>147</v>
      </c>
      <c r="G9" s="2" t="s">
        <v>148</v>
      </c>
      <c r="H9" s="2" t="s">
        <v>149</v>
      </c>
      <c r="I9" s="2" t="s">
        <v>150</v>
      </c>
      <c r="J9" s="2" t="s">
        <v>151</v>
      </c>
    </row>
    <row r="10" spans="1:10">
      <c r="A10" s="10" t="s">
        <v>22</v>
      </c>
      <c r="B10" s="10" t="s">
        <v>108</v>
      </c>
      <c r="C10" s="2" t="s">
        <v>24</v>
      </c>
      <c r="D10" s="2" t="s">
        <v>25</v>
      </c>
      <c r="E10" s="2" t="s">
        <v>26</v>
      </c>
      <c r="F10" s="2"/>
      <c r="G10" s="2"/>
      <c r="H10" s="2"/>
      <c r="I10" s="2"/>
      <c r="J10" s="2"/>
    </row>
    <row r="11" spans="1:10">
      <c r="A11" s="10" t="s">
        <v>152</v>
      </c>
      <c r="B11" s="11" t="s">
        <v>153</v>
      </c>
      <c r="C11" s="2">
        <v>1</v>
      </c>
      <c r="D11" s="2">
        <v>1</v>
      </c>
      <c r="E11" s="12"/>
      <c r="F11" s="12">
        <v>87.76</v>
      </c>
      <c r="G11" s="12">
        <v>212</v>
      </c>
      <c r="H11" s="12">
        <v>14.25</v>
      </c>
      <c r="I11" s="12">
        <v>24.8</v>
      </c>
      <c r="J11" s="12">
        <v>24.99</v>
      </c>
    </row>
    <row r="12" spans="1:10">
      <c r="A12" s="10" t="s">
        <v>152</v>
      </c>
      <c r="B12" s="11" t="s">
        <v>153</v>
      </c>
      <c r="C12" s="2">
        <v>1</v>
      </c>
      <c r="D12" s="2">
        <v>2</v>
      </c>
      <c r="E12" s="12"/>
      <c r="F12" s="12">
        <v>88.1</v>
      </c>
      <c r="G12" s="12">
        <v>209</v>
      </c>
      <c r="H12" s="12">
        <v>14.57</v>
      </c>
      <c r="I12" s="12">
        <v>27.1</v>
      </c>
      <c r="J12" s="12">
        <v>27.01</v>
      </c>
    </row>
    <row r="13" spans="1:10">
      <c r="A13" s="10" t="s">
        <v>152</v>
      </c>
      <c r="B13" s="11" t="s">
        <v>153</v>
      </c>
      <c r="C13" s="2">
        <v>1</v>
      </c>
      <c r="D13" s="2">
        <v>3</v>
      </c>
      <c r="E13" s="12"/>
      <c r="F13" s="12">
        <v>87.86</v>
      </c>
      <c r="G13" s="12">
        <v>214</v>
      </c>
      <c r="H13" s="12">
        <v>14.99</v>
      </c>
      <c r="I13" s="12">
        <v>26.7</v>
      </c>
      <c r="J13" s="12">
        <v>26.05</v>
      </c>
    </row>
    <row r="14" spans="1:10">
      <c r="A14" s="10" t="s">
        <v>152</v>
      </c>
      <c r="B14" s="11" t="s">
        <v>153</v>
      </c>
      <c r="C14" s="2">
        <v>1</v>
      </c>
      <c r="D14" s="2">
        <v>4</v>
      </c>
      <c r="E14" s="12"/>
      <c r="F14" s="12">
        <v>88.65</v>
      </c>
      <c r="G14" s="12">
        <v>208</v>
      </c>
      <c r="H14" s="12">
        <v>14.04</v>
      </c>
      <c r="I14" s="12">
        <v>26.3</v>
      </c>
      <c r="J14" s="12">
        <v>26.18</v>
      </c>
    </row>
    <row r="15" spans="1:10">
      <c r="A15" s="10" t="s">
        <v>152</v>
      </c>
      <c r="B15" s="11" t="s">
        <v>154</v>
      </c>
      <c r="C15" s="2">
        <v>2</v>
      </c>
      <c r="D15" s="2">
        <v>1</v>
      </c>
      <c r="E15" s="12"/>
      <c r="F15" s="12">
        <v>92.25</v>
      </c>
      <c r="G15" s="12">
        <v>214</v>
      </c>
      <c r="H15" s="12">
        <v>15.23</v>
      </c>
      <c r="I15" s="12">
        <v>25.3</v>
      </c>
      <c r="J15" s="12">
        <v>25.73</v>
      </c>
    </row>
    <row r="16" spans="1:10">
      <c r="A16" s="10" t="s">
        <v>152</v>
      </c>
      <c r="B16" s="11" t="s">
        <v>154</v>
      </c>
      <c r="C16" s="2">
        <v>2</v>
      </c>
      <c r="D16" s="2">
        <v>2</v>
      </c>
      <c r="E16" s="12"/>
      <c r="F16" s="12">
        <v>90.64</v>
      </c>
      <c r="G16" s="12">
        <v>211</v>
      </c>
      <c r="H16" s="12">
        <v>15.57</v>
      </c>
      <c r="I16" s="12">
        <v>27.6</v>
      </c>
      <c r="J16" s="12">
        <v>27.81</v>
      </c>
    </row>
    <row r="17" spans="1:10">
      <c r="A17" s="10" t="s">
        <v>152</v>
      </c>
      <c r="B17" s="11" t="s">
        <v>154</v>
      </c>
      <c r="C17" s="2">
        <v>2</v>
      </c>
      <c r="D17" s="2">
        <v>3</v>
      </c>
      <c r="E17" s="12"/>
      <c r="F17" s="12">
        <v>91.36</v>
      </c>
      <c r="G17" s="12">
        <v>215</v>
      </c>
      <c r="H17" s="12">
        <v>16.02</v>
      </c>
      <c r="I17" s="12">
        <v>27.2</v>
      </c>
      <c r="J17" s="12">
        <v>26.82</v>
      </c>
    </row>
    <row r="18" spans="1:10">
      <c r="A18" s="10" t="s">
        <v>152</v>
      </c>
      <c r="B18" s="11" t="s">
        <v>154</v>
      </c>
      <c r="C18" s="2">
        <v>2</v>
      </c>
      <c r="D18" s="2">
        <v>4</v>
      </c>
      <c r="E18" s="12"/>
      <c r="F18" s="12">
        <v>92.14</v>
      </c>
      <c r="G18" s="12">
        <v>208</v>
      </c>
      <c r="H18" s="12">
        <v>15.01</v>
      </c>
      <c r="I18" s="12">
        <v>26.8</v>
      </c>
      <c r="J18" s="12">
        <v>26.96</v>
      </c>
    </row>
    <row r="19" spans="1:10">
      <c r="A19" s="10" t="s">
        <v>152</v>
      </c>
      <c r="B19" s="11" t="s">
        <v>155</v>
      </c>
      <c r="C19" s="2">
        <v>3</v>
      </c>
      <c r="D19" s="2">
        <v>1</v>
      </c>
      <c r="E19" s="12"/>
      <c r="F19" s="12">
        <v>94.57</v>
      </c>
      <c r="G19" s="12">
        <v>215</v>
      </c>
      <c r="H19" s="12">
        <v>16.05</v>
      </c>
      <c r="I19" s="12">
        <v>25.9</v>
      </c>
      <c r="J19" s="12">
        <v>26</v>
      </c>
    </row>
    <row r="20" spans="1:10">
      <c r="A20" s="10" t="s">
        <v>152</v>
      </c>
      <c r="B20" s="11" t="s">
        <v>155</v>
      </c>
      <c r="C20" s="2">
        <v>3</v>
      </c>
      <c r="D20" s="2">
        <v>2</v>
      </c>
      <c r="E20" s="12"/>
      <c r="F20" s="12">
        <v>96.02</v>
      </c>
      <c r="G20" s="12">
        <v>212</v>
      </c>
      <c r="H20" s="12">
        <v>16.4</v>
      </c>
      <c r="I20" s="12">
        <v>28.2</v>
      </c>
      <c r="J20" s="12">
        <v>28.1</v>
      </c>
    </row>
    <row r="21" spans="1:10">
      <c r="A21" s="10" t="s">
        <v>152</v>
      </c>
      <c r="B21" s="11" t="s">
        <v>155</v>
      </c>
      <c r="C21" s="2">
        <v>3</v>
      </c>
      <c r="D21" s="2">
        <v>3</v>
      </c>
      <c r="E21" s="12"/>
      <c r="F21" s="12">
        <v>93.68</v>
      </c>
      <c r="G21" s="12">
        <v>217</v>
      </c>
      <c r="H21" s="12">
        <v>16.87</v>
      </c>
      <c r="I21" s="12">
        <v>27.8</v>
      </c>
      <c r="J21" s="12">
        <v>27.1</v>
      </c>
    </row>
    <row r="22" spans="1:10">
      <c r="A22" s="10" t="s">
        <v>152</v>
      </c>
      <c r="B22" s="11" t="s">
        <v>155</v>
      </c>
      <c r="C22" s="2">
        <v>3</v>
      </c>
      <c r="D22" s="2">
        <v>4</v>
      </c>
      <c r="E22" s="12"/>
      <c r="F22" s="12">
        <v>95.46</v>
      </c>
      <c r="G22" s="12">
        <v>210</v>
      </c>
      <c r="H22" s="12">
        <v>15.81</v>
      </c>
      <c r="I22" s="12">
        <v>27.3</v>
      </c>
      <c r="J22" s="12">
        <v>27.24</v>
      </c>
    </row>
    <row r="23" spans="1:10">
      <c r="A23" s="10" t="s">
        <v>152</v>
      </c>
      <c r="B23" s="11" t="s">
        <v>156</v>
      </c>
      <c r="C23" s="2">
        <v>4</v>
      </c>
      <c r="D23" s="2">
        <v>1</v>
      </c>
      <c r="E23" s="12"/>
      <c r="F23" s="12">
        <v>90.91</v>
      </c>
      <c r="G23" s="12">
        <v>218</v>
      </c>
      <c r="H23" s="12">
        <v>15.44</v>
      </c>
      <c r="I23" s="12">
        <v>26</v>
      </c>
      <c r="J23" s="12">
        <v>26.19</v>
      </c>
    </row>
    <row r="24" spans="1:10">
      <c r="A24" s="10" t="s">
        <v>152</v>
      </c>
      <c r="B24" s="11" t="s">
        <v>156</v>
      </c>
      <c r="C24" s="2">
        <v>4</v>
      </c>
      <c r="D24" s="2">
        <v>2</v>
      </c>
      <c r="E24" s="12"/>
      <c r="F24" s="12">
        <v>92.3</v>
      </c>
      <c r="G24" s="12">
        <v>215</v>
      </c>
      <c r="H24" s="12">
        <v>15.78</v>
      </c>
      <c r="I24" s="12">
        <v>28.4</v>
      </c>
      <c r="J24" s="12">
        <v>28.3</v>
      </c>
    </row>
    <row r="25" spans="1:10">
      <c r="A25" s="10" t="s">
        <v>152</v>
      </c>
      <c r="B25" s="11" t="s">
        <v>156</v>
      </c>
      <c r="C25" s="2">
        <v>4</v>
      </c>
      <c r="D25" s="2">
        <v>3</v>
      </c>
      <c r="E25" s="12"/>
      <c r="F25" s="12">
        <v>91.02</v>
      </c>
      <c r="G25" s="12">
        <v>220</v>
      </c>
      <c r="H25" s="12">
        <v>16.23</v>
      </c>
      <c r="I25" s="12">
        <v>28</v>
      </c>
      <c r="J25" s="12">
        <v>27.3</v>
      </c>
    </row>
    <row r="26" spans="1:10">
      <c r="A26" s="10" t="s">
        <v>152</v>
      </c>
      <c r="B26" s="11" t="s">
        <v>156</v>
      </c>
      <c r="C26" s="2">
        <v>4</v>
      </c>
      <c r="D26" s="2">
        <v>4</v>
      </c>
      <c r="E26" s="12"/>
      <c r="F26" s="12">
        <v>90.8</v>
      </c>
      <c r="G26" s="12">
        <v>213</v>
      </c>
      <c r="H26" s="12">
        <v>15.21</v>
      </c>
      <c r="I26" s="12">
        <v>27.6</v>
      </c>
      <c r="J26" s="12">
        <v>27.44</v>
      </c>
    </row>
    <row r="27" spans="1:10">
      <c r="A27" s="10" t="s">
        <v>157</v>
      </c>
      <c r="B27" s="11" t="s">
        <v>158</v>
      </c>
      <c r="C27" s="2">
        <v>5</v>
      </c>
      <c r="D27" s="2">
        <v>1</v>
      </c>
      <c r="E27" s="12"/>
      <c r="F27" s="12">
        <v>90.65</v>
      </c>
      <c r="G27" s="12">
        <v>214</v>
      </c>
      <c r="H27" s="12">
        <v>15.3</v>
      </c>
      <c r="I27" s="12">
        <v>25.3</v>
      </c>
      <c r="J27" s="12">
        <v>25.69</v>
      </c>
    </row>
    <row r="28" spans="1:10">
      <c r="A28" s="10" t="s">
        <v>157</v>
      </c>
      <c r="B28" s="11" t="s">
        <v>158</v>
      </c>
      <c r="C28" s="2">
        <v>5</v>
      </c>
      <c r="D28" s="2">
        <v>2</v>
      </c>
      <c r="E28" s="12"/>
      <c r="F28" s="12">
        <v>92.04</v>
      </c>
      <c r="G28" s="12">
        <v>211</v>
      </c>
      <c r="H28" s="12">
        <v>15.64</v>
      </c>
      <c r="I28" s="12">
        <v>27.6</v>
      </c>
      <c r="J28" s="12">
        <v>27.77</v>
      </c>
    </row>
    <row r="29" spans="1:10">
      <c r="A29" s="10" t="s">
        <v>157</v>
      </c>
      <c r="B29" s="11" t="s">
        <v>158</v>
      </c>
      <c r="C29" s="2">
        <v>5</v>
      </c>
      <c r="D29" s="2">
        <v>3</v>
      </c>
      <c r="E29" s="12"/>
      <c r="F29" s="12">
        <v>90.76</v>
      </c>
      <c r="G29" s="12">
        <v>216</v>
      </c>
      <c r="H29" s="12">
        <v>16.09</v>
      </c>
      <c r="I29" s="12">
        <v>27.2</v>
      </c>
      <c r="J29" s="12">
        <v>26.78</v>
      </c>
    </row>
    <row r="30" spans="1:10">
      <c r="A30" s="10" t="s">
        <v>157</v>
      </c>
      <c r="B30" s="11" t="s">
        <v>158</v>
      </c>
      <c r="C30" s="2">
        <v>5</v>
      </c>
      <c r="D30" s="2">
        <v>4</v>
      </c>
      <c r="E30" s="12"/>
      <c r="F30" s="12">
        <v>90.55</v>
      </c>
      <c r="G30" s="12">
        <v>209</v>
      </c>
      <c r="H30" s="12">
        <v>15.08</v>
      </c>
      <c r="I30" s="12">
        <v>26.8</v>
      </c>
      <c r="J30" s="12">
        <v>26.92</v>
      </c>
    </row>
    <row r="31" spans="1:10">
      <c r="A31" s="10" t="s">
        <v>69</v>
      </c>
      <c r="B31" s="2"/>
      <c r="C31" s="2">
        <v>6</v>
      </c>
      <c r="D31" s="2">
        <v>1</v>
      </c>
      <c r="E31" s="12"/>
      <c r="F31" s="12">
        <v>85.2</v>
      </c>
      <c r="G31" s="12">
        <v>211</v>
      </c>
      <c r="H31" s="12">
        <v>13.6</v>
      </c>
      <c r="I31" s="12">
        <v>24.3</v>
      </c>
      <c r="J31" s="12">
        <v>24.03</v>
      </c>
    </row>
    <row r="32" spans="1:10">
      <c r="A32" s="10" t="s">
        <v>69</v>
      </c>
      <c r="B32" s="2"/>
      <c r="C32" s="2">
        <v>6</v>
      </c>
      <c r="D32" s="2">
        <v>2</v>
      </c>
      <c r="E32" s="12"/>
      <c r="F32" s="12">
        <v>86.5</v>
      </c>
      <c r="G32" s="12">
        <v>208</v>
      </c>
      <c r="H32" s="12">
        <v>13.9</v>
      </c>
      <c r="I32" s="12">
        <v>26.5</v>
      </c>
      <c r="J32" s="12">
        <v>25.97</v>
      </c>
    </row>
    <row r="33" spans="1:10">
      <c r="A33" s="10" t="s">
        <v>69</v>
      </c>
      <c r="B33" s="2"/>
      <c r="C33" s="2">
        <v>6</v>
      </c>
      <c r="D33" s="2">
        <v>3</v>
      </c>
      <c r="E33" s="12"/>
      <c r="F33" s="12">
        <v>85.3</v>
      </c>
      <c r="G33" s="12">
        <v>213</v>
      </c>
      <c r="H33" s="12">
        <v>14.3</v>
      </c>
      <c r="I33" s="12">
        <v>26.1</v>
      </c>
      <c r="J33" s="12">
        <v>25.05</v>
      </c>
    </row>
    <row r="34" spans="1:10">
      <c r="A34" s="10" t="s">
        <v>69</v>
      </c>
      <c r="B34" s="2"/>
      <c r="C34" s="2">
        <v>6</v>
      </c>
      <c r="D34" s="2">
        <v>4</v>
      </c>
      <c r="E34" s="12"/>
      <c r="F34" s="12">
        <v>85.1</v>
      </c>
      <c r="G34" s="12">
        <v>206</v>
      </c>
      <c r="H34" s="12">
        <v>13.4</v>
      </c>
      <c r="I34" s="12">
        <v>25.7</v>
      </c>
      <c r="J34" s="12">
        <v>25.17</v>
      </c>
    </row>
  </sheetData>
  <dataValidations count="29">
    <dataValidation allowBlank="1" showInputMessage="1" showErrorMessage="1" promptTitle="试验备案号" prompt="请输入试验备案号" sqref="D1"/>
    <dataValidation allowBlank="1" showInputMessage="1" showErrorMessage="1" promptTitle="封样号" prompt="试验药剂封样号" sqref="D2"/>
    <dataValidation allowBlank="1" showInputMessage="1" showErrorMessage="1" promptTitle="对照药剂2" prompt="请输入对照药剂2" sqref="A3"/>
    <dataValidation allowBlank="1" showInputMessage="1" showErrorMessage="1" promptTitle="对照药剂2生产厂家" prompt="对照药剂2生产厂家" sqref="B3"/>
    <dataValidation allowBlank="1" showInputMessage="1" showErrorMessage="1" promptTitle="试验编号" prompt="试验编号" sqref="D3"/>
    <dataValidation allowBlank="1" showInputMessage="1" showErrorMessage="1" promptTitle="药械" prompt="药械" sqref="E3"/>
    <dataValidation allowBlank="1" showInputMessage="1" showErrorMessage="1" promptTitle="试验单位地址" prompt="请输入试验单位地址" sqref="F3"/>
    <dataValidation allowBlank="1" showInputMessage="1" showErrorMessage="1" promptTitle="对照药剂3" prompt="请输入对照药剂3" sqref="A4"/>
    <dataValidation allowBlank="1" showInputMessage="1" showErrorMessage="1" promptTitle="对照药剂3生产厂家" prompt="对照药剂3生产厂家" sqref="B4"/>
    <dataValidation allowBlank="1" showInputMessage="1" showErrorMessage="1" promptTitle="报告编写人" prompt="请输入报告编写人" sqref="D4"/>
    <dataValidation allowBlank="1" showInputMessage="1" showErrorMessage="1" promptTitle="试验作物" prompt="试验作物" sqref="B5"/>
    <dataValidation allowBlank="1" showInputMessage="1" showErrorMessage="1" promptTitle="试验对象" prompt="试验对象" sqref="C5"/>
    <dataValidation allowBlank="1" showInputMessage="1" showErrorMessage="1" promptTitle="试验负责人" prompt="试验负责人" sqref="D5"/>
    <dataValidation allowBlank="1" showInputMessage="1" showErrorMessage="1" promptTitle="喷头" prompt="喷头" sqref="E5"/>
    <dataValidation allowBlank="1" showInputMessage="1" showErrorMessage="1" promptTitle="防治适期" prompt="请输入防治适期" sqref="B6"/>
    <dataValidation allowBlank="1" showInputMessage="1" showErrorMessage="1" promptTitle="小区面积和重复" prompt="小区面积" sqref="C6"/>
    <dataValidation allowBlank="1" showInputMessage="1" showErrorMessage="1" promptTitle="试验人员" prompt="试验人员" sqref="D6"/>
    <dataValidation allowBlank="1" showInputMessage="1" showErrorMessage="1" promptTitle="用水量" prompt="用水量" sqref="E6"/>
    <dataValidation allowBlank="1" showInputMessage="1" showErrorMessage="1" promptTitle="邮编" prompt="请输入邮编" sqref="F6"/>
    <dataValidation allowBlank="1" showInputMessage="1" showErrorMessage="1" promptTitle="作物品种" prompt="作物品种" sqref="B7"/>
    <dataValidation allowBlank="1" showInputMessage="1" showErrorMessage="1" promptTitle="质量保证部门负责人" prompt="质量保证部门负责人" sqref="D7"/>
    <dataValidation allowBlank="1" showInputMessage="1" showErrorMessage="1" promptTitle="施药方法" prompt="施药方法" sqref="E7"/>
    <dataValidation allowBlank="1" showInputMessage="1" showErrorMessage="1" promptTitle="email" prompt="email地址" sqref="F7"/>
    <dataValidation allowBlank="1" showInputMessage="1" showErrorMessage="1" promptTitle="作物生育期" prompt="作物生育期" sqref="B8"/>
    <dataValidation allowBlank="1" showInputMessage="1" showErrorMessage="1" promptTitle="质量保证人" prompt="质量保证人" sqref="D8"/>
    <dataValidation allowBlank="1" showInputMessage="1" showErrorMessage="1" promptTitle="试验单位名称" prompt="请输入试验单位名称" sqref="F8"/>
    <dataValidation type="list" allowBlank="1" showInputMessage="1" showErrorMessage="1" sqref="A9">
      <formula1>"杀虫剂,杀菌剂,除草剂,植调剂"</formula1>
    </dataValidation>
    <dataValidation type="list" allowBlank="1" showInputMessage="1" showErrorMessage="1" promptTitle="试验地点-县市" prompt="县市具体名称，不用加县或市" sqref="E9">
      <formula1>"南京,溧水,高淳,江宁,六合,江浦,浦口,连云港,东海,赣榆,灌云,灌南,宿迁,沭阳,泗阳,泗洪,宿豫,淮安,金湖,盱眙,洪泽,涟水,淮阴区,楚州,盐城,响水,滨海,阜宁,射阳,建湖,东台,大丰,盐都,苏州,常熟,张家港,昆山,吴中,吴江,太仓,泰州,兴化,泰兴,姜堰,靖江,镇江,丹阳,扬中,句容,丹徒,南通,海安,如皋,如东,启东,海门,通州,扬州,宝应,仪征,高邮,江都,邗江,徐州,铜山,丰县,沛县,邳州,睢宁,新沂,无锡,江阴,宜兴,锡山,常州,溧阳,金坛,武进"</formula1>
    </dataValidation>
    <dataValidation allowBlank="1" showInputMessage="1" showErrorMessage="1" promptTitle="试验单位电话传真" sqref="F4:F5"/>
  </dataValidations>
  <hyperlinks>
    <hyperlink ref="F7" r:id="rId1" display="**@*****"/>
  </hyperlink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杀虫剂</vt:lpstr>
      <vt:lpstr>杀菌剂</vt:lpstr>
      <vt:lpstr>除草剂</vt:lpstr>
      <vt:lpstr>植调剂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zgf</dc:creator>
  <cp:lastModifiedBy>谷丰</cp:lastModifiedBy>
  <dcterms:created xsi:type="dcterms:W3CDTF">2019-10-15T02:05:49Z</dcterms:created>
  <dcterms:modified xsi:type="dcterms:W3CDTF">2025-12-11T02:37:07Z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581237A8BAEE46D3B9199E46D293D1B4_13</vt:lpwstr>
  </property>
  <property fmtid="{D5CDD505-2E9C-101B-9397-08002B2CF9AE}" pid="3" name="KSOProductBuildVer">
    <vt:lpwstr>2052-12.1.0.23542</vt:lpwstr>
  </property>
</Properties>
</file>